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venios1\PREFEITURA - PASTAS OFICIAIS\2021 - 2024\2024\RECURSOS RECEBIDOS E EMENDAS\"/>
    </mc:Choice>
  </mc:AlternateContent>
  <bookViews>
    <workbookView xWindow="360" yWindow="90" windowWidth="14355" windowHeight="7485"/>
  </bookViews>
  <sheets>
    <sheet name="Governo Estadual" sheetId="1" r:id="rId1"/>
    <sheet name="Governo Federal" sheetId="3" r:id="rId2"/>
    <sheet name="Entidades" sheetId="2" r:id="rId3"/>
  </sheets>
  <definedNames>
    <definedName name="_xlnm.Print_Area" localSheetId="0">'Governo Estadual'!$A$1:$M$92</definedName>
  </definedNames>
  <calcPr calcId="162913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" i="1" l="1"/>
  <c r="H5" i="1"/>
  <c r="H7" i="1"/>
  <c r="H8" i="1"/>
  <c r="H9" i="1"/>
  <c r="H10" i="1"/>
  <c r="H3" i="1"/>
</calcChain>
</file>

<file path=xl/sharedStrings.xml><?xml version="1.0" encoding="utf-8"?>
<sst xmlns="http://schemas.openxmlformats.org/spreadsheetml/2006/main" count="755" uniqueCount="277">
  <si>
    <t>OBJETO</t>
  </si>
  <si>
    <t>SECRETARIA</t>
  </si>
  <si>
    <t>DEPUTADO</t>
  </si>
  <si>
    <t>TIPO DE REPASSE</t>
  </si>
  <si>
    <t>Calçadão e Iluminação Pública na Avenida Vereador José Roberto Marino, Jd. Lemos</t>
  </si>
  <si>
    <t>Cauê Macris</t>
  </si>
  <si>
    <t>Convênio</t>
  </si>
  <si>
    <t>**************</t>
  </si>
  <si>
    <t>Convênio (assinado)</t>
  </si>
  <si>
    <t>Reforma do PSF do Jardim Nova Itirapina/Pq das Graças e Ampliação da Creche Escola Profª Simone de Lima</t>
  </si>
  <si>
    <t>Pista de Skate no bairro Jardim Gobbi/Vale Verde</t>
  </si>
  <si>
    <t>Secretaria de Esportes do Estado de SP</t>
  </si>
  <si>
    <t>Aquisição de ultrassom e equipamentos hospitalares para o Hospital São José</t>
  </si>
  <si>
    <t>Fundação Nacional da Saúde</t>
  </si>
  <si>
    <t>Vanderlei Macris</t>
  </si>
  <si>
    <t>Custeio da Saúde</t>
  </si>
  <si>
    <t>Secretaria da Saúde do Estado de SP</t>
  </si>
  <si>
    <t>Jefferson Campos</t>
  </si>
  <si>
    <t>Fundo a Fundo</t>
  </si>
  <si>
    <t>Recurso depositado</t>
  </si>
  <si>
    <t>Aquisição de 01 veículo para a Secretaria Municipal da Saúde e 01 veículo para aquisição de 01 caminhão basculante para a Secretaria Municipal de Saneamento Básico</t>
  </si>
  <si>
    <t>Transferência Especial - Governo Federal</t>
  </si>
  <si>
    <t>Transferência Especial - Plataforma + Brasil</t>
  </si>
  <si>
    <t>Convênio para compartilhamento de bens - Casa da Agricultura</t>
  </si>
  <si>
    <t>Secretaria da Agricultura do Estado de SP</t>
  </si>
  <si>
    <t>*************</t>
  </si>
  <si>
    <t>******************</t>
  </si>
  <si>
    <t>Construção de Portal de Entrada no município de Itirapina, SP</t>
  </si>
  <si>
    <t>Secretaria de Turismo do Estado de SP</t>
  </si>
  <si>
    <t>DADETUR</t>
  </si>
  <si>
    <t>SITUAÇÃO</t>
  </si>
  <si>
    <t>DATA</t>
  </si>
  <si>
    <t>Custeio - FNS - PAB</t>
  </si>
  <si>
    <t>Fundo Nacional da Saúde</t>
  </si>
  <si>
    <t>Dep. Gilberto Campos</t>
  </si>
  <si>
    <t>Repasse fundo a fundo</t>
  </si>
  <si>
    <t>Dep. Marcos Pereira</t>
  </si>
  <si>
    <t>Custeio - FNS - MAC</t>
  </si>
  <si>
    <t>Dep. Carla Zambelli</t>
  </si>
  <si>
    <t>Sem. José Serra + Dep. Júnior Bozzella</t>
  </si>
  <si>
    <t>Dep. Cezar</t>
  </si>
  <si>
    <t>Casa Civil 2022</t>
  </si>
  <si>
    <t>Dep. Jorge Caruso</t>
  </si>
  <si>
    <t>Dep. Rafa Zibaldi</t>
  </si>
  <si>
    <t>Dep. Vanderlei Macris</t>
  </si>
  <si>
    <t>Transferência Especial</t>
  </si>
  <si>
    <t>Aparelho raio-x</t>
  </si>
  <si>
    <t>Dep. Patrícia Bezerra</t>
  </si>
  <si>
    <t>Veículo + equipamentos</t>
  </si>
  <si>
    <t>Dep. Daniel Soares</t>
  </si>
  <si>
    <t>Lavanderia HSJ</t>
  </si>
  <si>
    <t>Dep. Letícia Aguiar</t>
  </si>
  <si>
    <t>Indicação Governo do Estado</t>
  </si>
  <si>
    <t>Plataforma + Brasil</t>
  </si>
  <si>
    <t>Recapeamento asfáltico</t>
  </si>
  <si>
    <t>Pavimentação Vila Fepasa</t>
  </si>
  <si>
    <t>Casa da Mulher</t>
  </si>
  <si>
    <t>Piscina do Idoso</t>
  </si>
  <si>
    <t>Reforma das estradas rurais</t>
  </si>
  <si>
    <t>Sec. Agricultura do Estado de SP</t>
  </si>
  <si>
    <t>Programa Cidadania no Campo</t>
  </si>
  <si>
    <t>Sec. de Educação do Est. De SP</t>
  </si>
  <si>
    <t>DETRAN - Respeito a vida</t>
  </si>
  <si>
    <t>Iluminação Pública - Cidades Inteligentes</t>
  </si>
  <si>
    <t>Sec. de Agricultura do Estado de SP</t>
  </si>
  <si>
    <t>Equipamento entregue pelo Governo do Estado de SP</t>
  </si>
  <si>
    <t>Caminhão Basculante</t>
  </si>
  <si>
    <t>Motoniveladora</t>
  </si>
  <si>
    <t>Caminhão Pipa</t>
  </si>
  <si>
    <t>Sec. de Infraestrutura e Meio Ambiente</t>
  </si>
  <si>
    <t>Retroescavadeira</t>
  </si>
  <si>
    <t>02 Ambulâncias</t>
  </si>
  <si>
    <t>Sec. da Saúde do Estado de SP</t>
  </si>
  <si>
    <t>Equipamentos entregue pelo Governo do Estado de SP</t>
  </si>
  <si>
    <t>Troca do piso do Jd. Público + PIT</t>
  </si>
  <si>
    <t>DADETUR/2019</t>
  </si>
  <si>
    <t>Pavimentação da Estrada de acesso ao bairro Jd. Ubá</t>
  </si>
  <si>
    <t>DETRAN-SP</t>
  </si>
  <si>
    <t>Sec. Habitação do Estado de SP</t>
  </si>
  <si>
    <t>Em execução</t>
  </si>
  <si>
    <t>Academia ao Ar livre</t>
  </si>
  <si>
    <t>Aquisição de equipamentos</t>
  </si>
  <si>
    <t>Revitalização do sistema de lazer do Jardim Nova Itirapina</t>
  </si>
  <si>
    <t>Transferências Especiais - Parquinho Infantil</t>
  </si>
  <si>
    <t>Transferências Especiais - Reforma COOPEREI</t>
  </si>
  <si>
    <t>Transferências Especiais - Ponto de ônibus</t>
  </si>
  <si>
    <t>Transferências Especiais - Reforma Hospital São José</t>
  </si>
  <si>
    <t>Carlos Cezar</t>
  </si>
  <si>
    <t>Profª Bebel</t>
  </si>
  <si>
    <t>Sec. Habitação</t>
  </si>
  <si>
    <t>Geninho Zuliani</t>
  </si>
  <si>
    <t>Bozzella</t>
  </si>
  <si>
    <t>Mara Gabrilli</t>
  </si>
  <si>
    <t>Obra em execução</t>
  </si>
  <si>
    <t>Processo na Secretaria Municipal de Serviços Públicos</t>
  </si>
  <si>
    <t>Em elaboração de documentação técnica</t>
  </si>
  <si>
    <t>Custeio - Saúde - Manutenção Hospital São José</t>
  </si>
  <si>
    <t>Infraestrutura - 2ª etapa pavimentação Vila Fepasa</t>
  </si>
  <si>
    <t>Reforma Hospital São José</t>
  </si>
  <si>
    <t>Daniel Soares</t>
  </si>
  <si>
    <t>Sec. De Governo e Relações Institucionais</t>
  </si>
  <si>
    <t>Sec. Saúde</t>
  </si>
  <si>
    <t>Infraestrutura - Iluminação calçadão vale verde</t>
  </si>
  <si>
    <t>Revitalização Rua 12, Vila Cianelli</t>
  </si>
  <si>
    <t>Sec. De Saúde do Estado de SP</t>
  </si>
  <si>
    <t>VALOR  REPASSE</t>
  </si>
  <si>
    <t>Aguardando início de obras - obra contratada pelo Governo do Estado de SP</t>
  </si>
  <si>
    <t>Aguardando conclusão das obras - contratação pelo Governo do Estado de SP</t>
  </si>
  <si>
    <t>Secretaria de Governo e Relações Institucionais do Estado de SP</t>
  </si>
  <si>
    <t>Transferências Especiais</t>
  </si>
  <si>
    <t>2ª Ampliação da creche escola Profª Simone</t>
  </si>
  <si>
    <t>Construção de totens para instalação em pontos estratégicos no município de Itirapina, sp</t>
  </si>
  <si>
    <t>Equipamentos em processo de aquisição</t>
  </si>
  <si>
    <t>Obra concluída</t>
  </si>
  <si>
    <t>Aquisição concluída</t>
  </si>
  <si>
    <t>Em levantamento e processo de contratação</t>
  </si>
  <si>
    <t xml:space="preserve">Revitalização-Pavimentação Rua 11 - Broa </t>
  </si>
  <si>
    <t>Reforma CEREM</t>
  </si>
  <si>
    <t>Secretaria Saúde do Estado de SP</t>
  </si>
  <si>
    <t>Revisão do Plano Municipal de Saneamento Básico</t>
  </si>
  <si>
    <t>FEHIDRO</t>
  </si>
  <si>
    <t>Secretaria de Meio Ambiente, Infraestrutura e Logística</t>
  </si>
  <si>
    <t>Elaboração do Plano Municipal de Saneamento Rural</t>
  </si>
  <si>
    <t>Realização de pesquisa de vazamentos não visíveis e eliminação dos vazamentos</t>
  </si>
  <si>
    <t>Substituição de redes e ramais parcial na Rua 8 Vila Santa Cruz</t>
  </si>
  <si>
    <t>Transferência Especial - Ponto de ônibus</t>
  </si>
  <si>
    <t>Gil Diniz</t>
  </si>
  <si>
    <t>Pick-Up - SP Agro + Seguro</t>
  </si>
  <si>
    <t>Casa Militar e Defesa Civil</t>
  </si>
  <si>
    <t>Concluído</t>
  </si>
  <si>
    <t>POUPATEMPO</t>
  </si>
  <si>
    <t>Governo do Estado de SP</t>
  </si>
  <si>
    <t>Instalado</t>
  </si>
  <si>
    <t>Ônibus Escolar</t>
  </si>
  <si>
    <t>Ministério da Educação</t>
  </si>
  <si>
    <t>Entrega de equipamento</t>
  </si>
  <si>
    <t>Veículo Van Adaptado</t>
  </si>
  <si>
    <t>Secretaria dos Direitos de Pessoas com Deficiência</t>
  </si>
  <si>
    <t>Célia Leão</t>
  </si>
  <si>
    <t>Infraestrutura - 3ª etapa pavimentação Vila Fepasa</t>
  </si>
  <si>
    <t>Alexandre Frota</t>
  </si>
  <si>
    <t>DATA PAGAMENTO</t>
  </si>
  <si>
    <t>não depositado</t>
  </si>
  <si>
    <t>não iniciado</t>
  </si>
  <si>
    <t>executado parcialmente</t>
  </si>
  <si>
    <t>em funcionamento</t>
  </si>
  <si>
    <t>em processo licitatório</t>
  </si>
  <si>
    <t>Pick-Up e equipamentos- Defesa Civil</t>
  </si>
  <si>
    <t>Em processo de documentação</t>
  </si>
  <si>
    <t>Em processo de aprovação</t>
  </si>
  <si>
    <t>2ª Etapa - Revitalização Rua 12, Vila Cianelli (Recapeamento, calçadão e ciclofaixa)</t>
  </si>
  <si>
    <t>2ª Etapa - Revitalização Rua 12, Vila Cianelli (Iluminação ornamental)</t>
  </si>
  <si>
    <t>TIPO DE REPASSE
(Convênio, Transferência Voluntária, Transferência Especial)</t>
  </si>
  <si>
    <t>VALOR CONTRAPARTIDA</t>
  </si>
  <si>
    <t>VALOR TOTAL DA OBRA</t>
  </si>
  <si>
    <t>Termo de Compromisso</t>
  </si>
  <si>
    <t>Repasse FNS</t>
  </si>
  <si>
    <t>************</t>
  </si>
  <si>
    <t>Recurso depositado, em processo de contratação de empresa (licitação)</t>
  </si>
  <si>
    <t>**********</t>
  </si>
  <si>
    <t>Termo de Compartilhamento de Imóvel</t>
  </si>
  <si>
    <t>Incremento MAC</t>
  </si>
  <si>
    <t>Incremento PAB</t>
  </si>
  <si>
    <t>Custeio - FNS - PAP</t>
  </si>
  <si>
    <t>Nº 
CONVÊNIO/PROCESSO/DEMANDA/EMENDA</t>
  </si>
  <si>
    <t>DATA DEPÓSITO</t>
  </si>
  <si>
    <t>Em finalização da prestação de contas, com ajustes de documentação técnica</t>
  </si>
  <si>
    <t>Sem repasse de recursos</t>
  </si>
  <si>
    <t>Em prestação de contas</t>
  </si>
  <si>
    <t>Em execução pela Secretaria Mun. Da Saúde</t>
  </si>
  <si>
    <t xml:space="preserve">Emenda 2022.253.42274 </t>
  </si>
  <si>
    <t>Demanda 31412/2022</t>
  </si>
  <si>
    <t>Convênio 100504/2021</t>
  </si>
  <si>
    <t>Convênio 101495/2021</t>
  </si>
  <si>
    <t>Processo: SEDUC-PRC-2021-01913-DM</t>
  </si>
  <si>
    <t>Convênio 142/2021</t>
  </si>
  <si>
    <t>Processo: 25000183504202100</t>
  </si>
  <si>
    <t>Processo: CC-PRC-2022-00284-DM</t>
  </si>
  <si>
    <t>Processo: 09032021-00975</t>
  </si>
  <si>
    <t>Processo: SAA-PRC-2022/05409</t>
  </si>
  <si>
    <t>Convênio 042/2021</t>
  </si>
  <si>
    <t>Convênio 059/2021</t>
  </si>
  <si>
    <t>Processo: 36000.3882852/02-100</t>
  </si>
  <si>
    <t>Processo: 36000.4240332/02-100</t>
  </si>
  <si>
    <t>Processo: 36000.4453852/02-200</t>
  </si>
  <si>
    <t>Emenda 2022.052.43055</t>
  </si>
  <si>
    <t>Emenda 2022.052.39583</t>
  </si>
  <si>
    <t>Emenda 2022.076.41051</t>
  </si>
  <si>
    <t>Emenda 2022.161.44081</t>
  </si>
  <si>
    <t>Proposta: 36000.4714212/02-200</t>
  </si>
  <si>
    <t>Proposta: 36000.4107712/02-100</t>
  </si>
  <si>
    <t>Emenda 2021.233.33584</t>
  </si>
  <si>
    <t>Emenda: 2021.029.33622</t>
  </si>
  <si>
    <t>Emenda: 2022.057.36590</t>
  </si>
  <si>
    <t>Convênio 101719/2022</t>
  </si>
  <si>
    <t>Convênio 101898/2022</t>
  </si>
  <si>
    <t>Convênio 103209/2022</t>
  </si>
  <si>
    <t>Obra concluída, em conclusão da prestação de contas</t>
  </si>
  <si>
    <t>Contrato rescindido, em elaboração de documentação técnica para novo processo licitatório</t>
  </si>
  <si>
    <t>Processo: 09032022-017541</t>
  </si>
  <si>
    <t>Processo SAA-PRC-2022/03404
Processo SAA-PRC-2021/13667</t>
  </si>
  <si>
    <t>Processo: PRC-2022-00416-DM</t>
  </si>
  <si>
    <t>Processo SEI 359.00001446/2023-97</t>
  </si>
  <si>
    <t>Convênio 102421/2022</t>
  </si>
  <si>
    <t>Obra concluída, em conclusão de pagamento e posterior  prestação de contas</t>
  </si>
  <si>
    <t>Processo CM-PRC-2022-00089-DM</t>
  </si>
  <si>
    <t>Equipamentos entregues</t>
  </si>
  <si>
    <t>Processo SAA-PRC-2021/14837</t>
  </si>
  <si>
    <t>231/2019</t>
  </si>
  <si>
    <t>Convênio 007/2023</t>
  </si>
  <si>
    <t>Convênio 6616/2022</t>
  </si>
  <si>
    <t>Obra licitação e contratada pelo Governo do Estado de SP</t>
  </si>
  <si>
    <t>Convênio 359/2022</t>
  </si>
  <si>
    <t>Equipamentos instalados.</t>
  </si>
  <si>
    <t>Convênio 1041/2024</t>
  </si>
  <si>
    <t>Processo SES-PRC-2023/20485</t>
  </si>
  <si>
    <t>Processo SES-PRC-2023/20287</t>
  </si>
  <si>
    <t>Processo SH-PRC-2022-00073-DM</t>
  </si>
  <si>
    <t>Processo 09032022-019719</t>
  </si>
  <si>
    <t>Processo licitatório concluído, equipamentos instalados</t>
  </si>
  <si>
    <t>Processo 09032023-038245</t>
  </si>
  <si>
    <t>Convênio 094/2023</t>
  </si>
  <si>
    <t>Depósito após processo licitatório concluído</t>
  </si>
  <si>
    <t>Em processo licitatório</t>
  </si>
  <si>
    <t>Convênio 101392/2024</t>
  </si>
  <si>
    <t>Convênio 102610/2023</t>
  </si>
  <si>
    <t>Convênio 101391/2024</t>
  </si>
  <si>
    <t>Convênio 103270/2023</t>
  </si>
  <si>
    <t>Convênio 103267/2023</t>
  </si>
  <si>
    <t>Contrato 149/2023</t>
  </si>
  <si>
    <t>Contrato 150/2023</t>
  </si>
  <si>
    <t>Contrato 422/2023</t>
  </si>
  <si>
    <t>Contrato 477/2023</t>
  </si>
  <si>
    <t>Equipamento adquirido</t>
  </si>
  <si>
    <t>Tranferências Especiais</t>
  </si>
  <si>
    <t>RELAÇÃO DE CONVÊNIOS E REPASSES - GOVERNO ESTADUAL</t>
  </si>
  <si>
    <t>RELAÇÃO DE CONVÊNIOS E REPASSES - GOVERNO FEDERAL</t>
  </si>
  <si>
    <t>Programação SIGTV</t>
  </si>
  <si>
    <t>Programação: 352360220210002</t>
  </si>
  <si>
    <t>Ministério do Desenvolvimento Social</t>
  </si>
  <si>
    <t>Baleia Rossi</t>
  </si>
  <si>
    <t>Data Transferência entidade</t>
  </si>
  <si>
    <t>Custeio - alimentos e material de consumo</t>
  </si>
  <si>
    <t>Programação: 352360220210003</t>
  </si>
  <si>
    <t>Custeio - aquisição de equipamentos e mobiliários</t>
  </si>
  <si>
    <t>Márcio Alvino</t>
  </si>
  <si>
    <t>Programação: 352360220220001</t>
  </si>
  <si>
    <t>Coronel Tadeu</t>
  </si>
  <si>
    <t>FNS - Fundo Nacional da Saúde</t>
  </si>
  <si>
    <t>PROPOSTA FNS Nº 36000589091202400</t>
  </si>
  <si>
    <t>Custeio</t>
  </si>
  <si>
    <t>Ministério da Saúde</t>
  </si>
  <si>
    <t>Miguel Lombardi</t>
  </si>
  <si>
    <t>Não depositado</t>
  </si>
  <si>
    <t>Programação: 352360220220002</t>
  </si>
  <si>
    <t>Processo SEDS-PRC-2023/00758</t>
  </si>
  <si>
    <t>Aquisição de equipamento - energia solar</t>
  </si>
  <si>
    <t>Secretaria de Desenvolvimento Social do Estado de SP</t>
  </si>
  <si>
    <t>Letícia Aguiar</t>
  </si>
  <si>
    <t>Programação: 352360220240002</t>
  </si>
  <si>
    <t>Custeio - Prestação de Serviços</t>
  </si>
  <si>
    <t>RELAÇÃO DE REPASSES POR EMENDAS PARLAMENTARES A ENTIDADES ASSISTÊNCIAIS</t>
  </si>
  <si>
    <t>Programação: 352360220210001</t>
  </si>
  <si>
    <t>Custeio - Material de consumo</t>
  </si>
  <si>
    <t>Processo 09032022-021988</t>
  </si>
  <si>
    <t>Processo licitatório em andamento.</t>
  </si>
  <si>
    <t>Processo 09032022-020426</t>
  </si>
  <si>
    <t>Obra em fase de conclusão</t>
  </si>
  <si>
    <t>Transferências Especiais - Reforma do barracão da COOPEREI</t>
  </si>
  <si>
    <t>Código de aplicação</t>
  </si>
  <si>
    <t>05-1000069</t>
  </si>
  <si>
    <t>05-1000075</t>
  </si>
  <si>
    <t>05-1000081</t>
  </si>
  <si>
    <t>05-3020078</t>
  </si>
  <si>
    <t>05-1000076</t>
  </si>
  <si>
    <t>05-3020041</t>
  </si>
  <si>
    <t>05-1000063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</si>
</sst>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thick">
        <color auto="1"/>
      </top>
      <bottom style="dashed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14" fontId="0" fillId="0" borderId="0" xfId="0" applyNumberFormat="1"/>
    <xf numFmtId="14" fontId="5" fillId="2" borderId="0" xfId="0" applyNumberFormat="1" applyFont="1" applyFill="1"/>
    <xf numFmtId="0" fontId="0" fillId="2" borderId="0" xfId="0" applyFill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/>
    <xf numFmtId="0" fontId="0" fillId="0" borderId="1" xfId="0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3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4" fontId="0" fillId="0" borderId="7" xfId="0" applyNumberFormat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43" fontId="3" fillId="0" borderId="7" xfId="1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43" fontId="3" fillId="2" borderId="7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43" fontId="3" fillId="0" borderId="7" xfId="1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43" fontId="3" fillId="2" borderId="7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/>
    </xf>
    <xf numFmtId="43" fontId="0" fillId="0" borderId="7" xfId="0" applyNumberForma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43" fontId="0" fillId="0" borderId="10" xfId="0" applyNumberForma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1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14" fontId="3" fillId="0" borderId="7" xfId="0" applyNumberFormat="1" applyFont="1" applyFill="1" applyBorder="1" applyAlignment="1">
      <alignment horizontal="right" vertical="center" wrapText="1"/>
    </xf>
    <xf numFmtId="14" fontId="3" fillId="2" borderId="7" xfId="0" applyNumberFormat="1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14" fontId="0" fillId="0" borderId="0" xfId="0" applyNumberFormat="1" applyFill="1"/>
    <xf numFmtId="43" fontId="3" fillId="0" borderId="7" xfId="1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0" fillId="0" borderId="0" xfId="0" applyFill="1"/>
    <xf numFmtId="0" fontId="4" fillId="0" borderId="2" xfId="0" applyFont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43" fontId="3" fillId="0" borderId="10" xfId="1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3" fontId="9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14" fontId="11" fillId="0" borderId="4" xfId="0" applyNumberFormat="1" applyFont="1" applyBorder="1"/>
    <xf numFmtId="0" fontId="10" fillId="0" borderId="4" xfId="0" applyFont="1" applyBorder="1" applyAlignment="1">
      <alignment vertical="center" wrapText="1"/>
    </xf>
    <xf numFmtId="44" fontId="10" fillId="0" borderId="4" xfId="1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7" xfId="0" applyFont="1" applyBorder="1"/>
    <xf numFmtId="44" fontId="11" fillId="0" borderId="7" xfId="1" applyFont="1" applyBorder="1"/>
    <xf numFmtId="14" fontId="11" fillId="0" borderId="7" xfId="0" applyNumberFormat="1" applyFont="1" applyBorder="1"/>
    <xf numFmtId="0" fontId="11" fillId="0" borderId="9" xfId="0" applyFont="1" applyBorder="1"/>
    <xf numFmtId="0" fontId="11" fillId="0" borderId="10" xfId="0" applyFont="1" applyBorder="1"/>
    <xf numFmtId="44" fontId="11" fillId="0" borderId="10" xfId="1" applyFont="1" applyBorder="1"/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44" fontId="10" fillId="0" borderId="7" xfId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right" vertical="center" wrapText="1"/>
    </xf>
    <xf numFmtId="14" fontId="10" fillId="0" borderId="7" xfId="0" applyNumberFormat="1" applyFont="1" applyBorder="1" applyAlignment="1">
      <alignment horizontal="right" vertical="center" wrapText="1"/>
    </xf>
    <xf numFmtId="14" fontId="11" fillId="0" borderId="7" xfId="0" applyNumberFormat="1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14" fontId="10" fillId="0" borderId="5" xfId="0" applyNumberFormat="1" applyFont="1" applyBorder="1" applyAlignment="1">
      <alignment horizontal="right" vertical="center" wrapText="1"/>
    </xf>
    <xf numFmtId="14" fontId="10" fillId="0" borderId="8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/>
    </xf>
    <xf numFmtId="14" fontId="11" fillId="0" borderId="8" xfId="0" applyNumberFormat="1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2" fillId="0" borderId="10" xfId="0" applyFont="1" applyBorder="1"/>
    <xf numFmtId="14" fontId="10" fillId="0" borderId="7" xfId="0" applyNumberFormat="1" applyFont="1" applyFill="1" applyBorder="1" applyAlignment="1">
      <alignment horizontal="right"/>
    </xf>
    <xf numFmtId="14" fontId="3" fillId="0" borderId="7" xfId="0" applyNumberFormat="1" applyFont="1" applyFill="1" applyBorder="1" applyAlignment="1">
      <alignment horizontal="right" vertical="center"/>
    </xf>
    <xf numFmtId="14" fontId="3" fillId="0" borderId="10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49" fontId="0" fillId="0" borderId="7" xfId="0" applyNumberFormat="1" applyBorder="1" applyAlignment="1">
      <alignment vertical="center" wrapText="1"/>
    </xf>
    <xf numFmtId="14" fontId="5" fillId="2" borderId="7" xfId="0" applyNumberFormat="1" applyFont="1" applyFill="1" applyBorder="1" applyAlignment="1">
      <alignment vertical="center"/>
    </xf>
    <xf numFmtId="49" fontId="0" fillId="0" borderId="7" xfId="0" applyNumberFormat="1" applyBorder="1" applyAlignment="1">
      <alignment vertical="center"/>
    </xf>
    <xf numFmtId="0" fontId="3" fillId="0" borderId="6" xfId="0" applyFont="1" applyBorder="1" applyAlignment="1">
      <alignment vertical="center"/>
    </xf>
    <xf numFmtId="14" fontId="3" fillId="0" borderId="7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49" fontId="0" fillId="0" borderId="7" xfId="0" applyNumberFormat="1" applyFill="1" applyBorder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3" fillId="0" borderId="9" xfId="0" applyFont="1" applyFill="1" applyBorder="1"/>
    <xf numFmtId="49" fontId="0" fillId="0" borderId="10" xfId="0" applyNumberFormat="1" applyFill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49" fontId="0" fillId="0" borderId="21" xfId="0" applyNumberFormat="1" applyBorder="1"/>
    <xf numFmtId="49" fontId="0" fillId="0" borderId="21" xfId="0" applyNumberFormat="1" applyBorder="1" applyAlignment="1">
      <alignment vertical="center"/>
    </xf>
    <xf numFmtId="49" fontId="0" fillId="0" borderId="22" xfId="0" applyNumberFormat="1" applyBorder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view="pageBreakPreview" topLeftCell="B1" zoomScale="75" zoomScaleNormal="100" zoomScaleSheetLayoutView="75" workbookViewId="0">
      <selection activeCell="B80" sqref="B80:L80"/>
    </sheetView>
  </sheetViews>
  <sheetFormatPr defaultRowHeight="15" x14ac:dyDescent="0.25"/>
  <cols>
    <col min="1" max="1" width="29.85546875" hidden="1" customWidth="1"/>
    <col min="2" max="2" width="44" style="4" customWidth="1"/>
    <col min="3" max="3" width="43" style="4" customWidth="1"/>
    <col min="4" max="4" width="74.85546875" style="4" customWidth="1"/>
    <col min="5" max="5" width="56" style="110" customWidth="1"/>
    <col min="6" max="6" width="21.140625" style="110" customWidth="1"/>
    <col min="7" max="8" width="21.140625" style="110" hidden="1" customWidth="1"/>
    <col min="9" max="9" width="52" style="4" customWidth="1"/>
    <col min="10" max="10" width="24.42578125" style="4" hidden="1" customWidth="1"/>
    <col min="11" max="11" width="33.7109375" style="111" customWidth="1"/>
    <col min="12" max="12" width="38.7109375" style="4" customWidth="1"/>
    <col min="13" max="13" width="30.28515625" hidden="1" customWidth="1"/>
  </cols>
  <sheetData>
    <row r="1" spans="1:13" ht="27" customHeight="1" thickTop="1" thickBot="1" x14ac:dyDescent="0.3">
      <c r="B1" s="118" t="s">
        <v>235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  <c r="M1" s="55"/>
    </row>
    <row r="2" spans="1:13" s="5" customFormat="1" ht="45" x14ac:dyDescent="0.25">
      <c r="A2" s="5" t="s">
        <v>141</v>
      </c>
      <c r="B2" s="16" t="s">
        <v>152</v>
      </c>
      <c r="C2" s="17" t="s">
        <v>164</v>
      </c>
      <c r="D2" s="18" t="s">
        <v>0</v>
      </c>
      <c r="E2" s="18" t="s">
        <v>1</v>
      </c>
      <c r="F2" s="19" t="s">
        <v>105</v>
      </c>
      <c r="G2" s="19" t="s">
        <v>153</v>
      </c>
      <c r="H2" s="19" t="s">
        <v>154</v>
      </c>
      <c r="I2" s="18" t="s">
        <v>2</v>
      </c>
      <c r="J2" s="18" t="s">
        <v>3</v>
      </c>
      <c r="K2" s="45" t="s">
        <v>165</v>
      </c>
      <c r="L2" s="20" t="s">
        <v>30</v>
      </c>
      <c r="M2" s="7" t="s">
        <v>31</v>
      </c>
    </row>
    <row r="3" spans="1:13" x14ac:dyDescent="0.25">
      <c r="A3" s="1">
        <v>44603</v>
      </c>
      <c r="B3" s="21" t="s">
        <v>6</v>
      </c>
      <c r="C3" s="26" t="s">
        <v>172</v>
      </c>
      <c r="D3" s="22" t="s">
        <v>4</v>
      </c>
      <c r="E3" s="22" t="s">
        <v>108</v>
      </c>
      <c r="F3" s="23">
        <v>200000</v>
      </c>
      <c r="G3" s="23">
        <v>227984.66</v>
      </c>
      <c r="H3" s="23">
        <f>F3+G3</f>
        <v>427984.66000000003</v>
      </c>
      <c r="I3" s="22" t="s">
        <v>5</v>
      </c>
      <c r="J3" s="22" t="s">
        <v>8</v>
      </c>
      <c r="K3" s="46">
        <v>44603</v>
      </c>
      <c r="L3" s="24" t="s">
        <v>113</v>
      </c>
      <c r="M3" s="8"/>
    </row>
    <row r="4" spans="1:13" ht="24" x14ac:dyDescent="0.25">
      <c r="A4" s="1">
        <v>44924</v>
      </c>
      <c r="B4" s="21" t="s">
        <v>6</v>
      </c>
      <c r="C4" s="26" t="s">
        <v>173</v>
      </c>
      <c r="D4" s="22" t="s">
        <v>9</v>
      </c>
      <c r="E4" s="22" t="s">
        <v>108</v>
      </c>
      <c r="F4" s="23">
        <v>400000</v>
      </c>
      <c r="G4" s="23">
        <v>193300.53</v>
      </c>
      <c r="H4" s="23">
        <f t="shared" ref="H4:H40" si="0">F4+G4</f>
        <v>593300.53</v>
      </c>
      <c r="I4" s="22" t="s">
        <v>7</v>
      </c>
      <c r="J4" s="22" t="s">
        <v>6</v>
      </c>
      <c r="K4" s="46">
        <v>44924</v>
      </c>
      <c r="L4" s="24" t="s">
        <v>166</v>
      </c>
      <c r="M4" s="8"/>
    </row>
    <row r="5" spans="1:13" ht="24" x14ac:dyDescent="0.25">
      <c r="B5" s="21" t="s">
        <v>155</v>
      </c>
      <c r="C5" s="92" t="s">
        <v>174</v>
      </c>
      <c r="D5" s="22" t="s">
        <v>110</v>
      </c>
      <c r="E5" s="25" t="s">
        <v>61</v>
      </c>
      <c r="F5" s="23">
        <v>313875</v>
      </c>
      <c r="G5" s="23">
        <v>115895.01</v>
      </c>
      <c r="H5" s="23">
        <f t="shared" si="0"/>
        <v>429770.01</v>
      </c>
      <c r="I5" s="22" t="s">
        <v>52</v>
      </c>
      <c r="J5" s="22" t="s">
        <v>6</v>
      </c>
      <c r="K5" s="46">
        <v>45314</v>
      </c>
      <c r="L5" s="24" t="s">
        <v>166</v>
      </c>
      <c r="M5" s="9"/>
    </row>
    <row r="6" spans="1:13" x14ac:dyDescent="0.25">
      <c r="A6" s="1">
        <v>44744</v>
      </c>
      <c r="B6" s="21" t="s">
        <v>6</v>
      </c>
      <c r="C6" s="26" t="s">
        <v>175</v>
      </c>
      <c r="D6" s="22" t="s">
        <v>10</v>
      </c>
      <c r="E6" s="22" t="s">
        <v>11</v>
      </c>
      <c r="F6" s="23">
        <v>0</v>
      </c>
      <c r="G6" s="23">
        <v>0</v>
      </c>
      <c r="H6" s="23">
        <v>0</v>
      </c>
      <c r="I6" s="22" t="s">
        <v>7</v>
      </c>
      <c r="J6" s="22" t="s">
        <v>6</v>
      </c>
      <c r="K6" s="47" t="s">
        <v>167</v>
      </c>
      <c r="L6" s="24" t="s">
        <v>113</v>
      </c>
      <c r="M6" s="8"/>
    </row>
    <row r="7" spans="1:13" x14ac:dyDescent="0.25">
      <c r="A7" s="1">
        <v>44550</v>
      </c>
      <c r="B7" s="21" t="s">
        <v>156</v>
      </c>
      <c r="C7" s="93" t="s">
        <v>176</v>
      </c>
      <c r="D7" s="22" t="s">
        <v>12</v>
      </c>
      <c r="E7" s="22" t="s">
        <v>13</v>
      </c>
      <c r="F7" s="23">
        <v>200000</v>
      </c>
      <c r="G7" s="23">
        <v>0</v>
      </c>
      <c r="H7" s="23">
        <f t="shared" si="0"/>
        <v>200000</v>
      </c>
      <c r="I7" s="22" t="s">
        <v>14</v>
      </c>
      <c r="J7" s="22" t="s">
        <v>6</v>
      </c>
      <c r="K7" s="46">
        <v>44550</v>
      </c>
      <c r="L7" s="24" t="s">
        <v>114</v>
      </c>
      <c r="M7" s="8"/>
    </row>
    <row r="8" spans="1:13" hidden="1" x14ac:dyDescent="0.25">
      <c r="A8" s="1">
        <v>44424</v>
      </c>
      <c r="B8" s="21" t="s">
        <v>18</v>
      </c>
      <c r="C8" s="26" t="s">
        <v>157</v>
      </c>
      <c r="D8" s="22" t="s">
        <v>15</v>
      </c>
      <c r="E8" s="22" t="s">
        <v>16</v>
      </c>
      <c r="F8" s="23">
        <v>100000</v>
      </c>
      <c r="G8" s="23"/>
      <c r="H8" s="23">
        <f t="shared" si="0"/>
        <v>100000</v>
      </c>
      <c r="I8" s="22" t="s">
        <v>17</v>
      </c>
      <c r="J8" s="22" t="s">
        <v>18</v>
      </c>
      <c r="K8" s="46">
        <v>44424</v>
      </c>
      <c r="L8" s="24" t="s">
        <v>19</v>
      </c>
      <c r="M8" s="8"/>
    </row>
    <row r="9" spans="1:13" s="4" customFormat="1" ht="24" hidden="1" x14ac:dyDescent="0.25">
      <c r="A9" s="6">
        <v>44875</v>
      </c>
      <c r="B9" s="21" t="s">
        <v>45</v>
      </c>
      <c r="C9" s="26" t="s">
        <v>177</v>
      </c>
      <c r="D9" s="22" t="s">
        <v>125</v>
      </c>
      <c r="E9" s="22" t="s">
        <v>108</v>
      </c>
      <c r="F9" s="23">
        <v>100000</v>
      </c>
      <c r="G9" s="23"/>
      <c r="H9" s="23">
        <f t="shared" si="0"/>
        <v>100000</v>
      </c>
      <c r="I9" s="22" t="s">
        <v>126</v>
      </c>
      <c r="J9" s="22" t="s">
        <v>45</v>
      </c>
      <c r="K9" s="46">
        <v>44873</v>
      </c>
      <c r="L9" s="24" t="s">
        <v>158</v>
      </c>
      <c r="M9" s="10"/>
    </row>
    <row r="10" spans="1:13" ht="24" hidden="1" x14ac:dyDescent="0.25">
      <c r="B10" s="21" t="s">
        <v>22</v>
      </c>
      <c r="C10" s="92" t="s">
        <v>178</v>
      </c>
      <c r="D10" s="22" t="s">
        <v>20</v>
      </c>
      <c r="E10" s="22" t="s">
        <v>21</v>
      </c>
      <c r="F10" s="23">
        <v>300000</v>
      </c>
      <c r="G10" s="23"/>
      <c r="H10" s="23">
        <f t="shared" si="0"/>
        <v>300000</v>
      </c>
      <c r="I10" s="22" t="s">
        <v>14</v>
      </c>
      <c r="J10" s="22" t="s">
        <v>22</v>
      </c>
      <c r="K10" s="46">
        <v>44466</v>
      </c>
      <c r="L10" s="24" t="s">
        <v>114</v>
      </c>
      <c r="M10" s="8"/>
    </row>
    <row r="11" spans="1:13" x14ac:dyDescent="0.25">
      <c r="A11" s="1">
        <v>44743</v>
      </c>
      <c r="B11" s="21" t="s">
        <v>135</v>
      </c>
      <c r="C11" s="26" t="s">
        <v>159</v>
      </c>
      <c r="D11" s="22" t="s">
        <v>136</v>
      </c>
      <c r="E11" s="22" t="s">
        <v>137</v>
      </c>
      <c r="F11" s="23">
        <v>0</v>
      </c>
      <c r="G11" s="23"/>
      <c r="H11" s="23">
        <f t="shared" si="0"/>
        <v>0</v>
      </c>
      <c r="I11" s="22" t="s">
        <v>138</v>
      </c>
      <c r="J11" s="22" t="s">
        <v>135</v>
      </c>
      <c r="K11" s="47" t="s">
        <v>167</v>
      </c>
      <c r="L11" s="24" t="s">
        <v>129</v>
      </c>
      <c r="M11" s="8"/>
    </row>
    <row r="12" spans="1:13" hidden="1" x14ac:dyDescent="0.25">
      <c r="A12" s="2">
        <v>44195</v>
      </c>
      <c r="B12" s="21" t="s">
        <v>6</v>
      </c>
      <c r="C12" s="94"/>
      <c r="D12" s="22" t="s">
        <v>117</v>
      </c>
      <c r="E12" s="22" t="s">
        <v>6</v>
      </c>
      <c r="F12" s="23">
        <v>100000</v>
      </c>
      <c r="G12" s="23"/>
      <c r="H12" s="23">
        <f t="shared" si="0"/>
        <v>100000</v>
      </c>
      <c r="I12" s="22" t="s">
        <v>118</v>
      </c>
      <c r="J12" s="22" t="s">
        <v>6</v>
      </c>
      <c r="K12" s="47"/>
      <c r="L12" s="24" t="s">
        <v>113</v>
      </c>
      <c r="M12" s="8"/>
    </row>
    <row r="13" spans="1:13" x14ac:dyDescent="0.25">
      <c r="A13" s="1">
        <v>44708</v>
      </c>
      <c r="B13" s="21" t="s">
        <v>160</v>
      </c>
      <c r="C13" s="26" t="s">
        <v>179</v>
      </c>
      <c r="D13" s="22" t="s">
        <v>23</v>
      </c>
      <c r="E13" s="22" t="s">
        <v>24</v>
      </c>
      <c r="F13" s="23">
        <v>0</v>
      </c>
      <c r="G13" s="23"/>
      <c r="H13" s="23">
        <f t="shared" si="0"/>
        <v>0</v>
      </c>
      <c r="I13" s="22" t="s">
        <v>25</v>
      </c>
      <c r="J13" s="22" t="s">
        <v>26</v>
      </c>
      <c r="K13" s="47" t="s">
        <v>167</v>
      </c>
      <c r="L13" s="24" t="s">
        <v>79</v>
      </c>
      <c r="M13" s="8"/>
    </row>
    <row r="14" spans="1:13" x14ac:dyDescent="0.25">
      <c r="A14" s="1">
        <v>44742</v>
      </c>
      <c r="B14" s="21" t="s">
        <v>6</v>
      </c>
      <c r="C14" s="26" t="s">
        <v>180</v>
      </c>
      <c r="D14" s="22" t="s">
        <v>27</v>
      </c>
      <c r="E14" s="22" t="s">
        <v>28</v>
      </c>
      <c r="F14" s="23">
        <v>361108.44</v>
      </c>
      <c r="G14" s="23">
        <v>107086.87</v>
      </c>
      <c r="H14" s="23">
        <f t="shared" si="0"/>
        <v>468195.31</v>
      </c>
      <c r="I14" s="22" t="s">
        <v>29</v>
      </c>
      <c r="J14" s="22" t="s">
        <v>6</v>
      </c>
      <c r="K14" s="46">
        <v>44741</v>
      </c>
      <c r="L14" s="24" t="s">
        <v>168</v>
      </c>
      <c r="M14" s="8"/>
    </row>
    <row r="15" spans="1:13" x14ac:dyDescent="0.25">
      <c r="A15" s="1">
        <v>44753</v>
      </c>
      <c r="B15" s="21" t="s">
        <v>6</v>
      </c>
      <c r="C15" s="26" t="s">
        <v>181</v>
      </c>
      <c r="D15" s="22" t="s">
        <v>111</v>
      </c>
      <c r="E15" s="25" t="s">
        <v>28</v>
      </c>
      <c r="F15" s="23">
        <v>253965.52</v>
      </c>
      <c r="G15" s="23">
        <v>23622.49</v>
      </c>
      <c r="H15" s="23">
        <f t="shared" si="0"/>
        <v>277588.01</v>
      </c>
      <c r="I15" s="22" t="s">
        <v>29</v>
      </c>
      <c r="J15" s="22" t="s">
        <v>6</v>
      </c>
      <c r="K15" s="46">
        <v>44750</v>
      </c>
      <c r="L15" s="24" t="s">
        <v>113</v>
      </c>
      <c r="M15" s="9">
        <v>44753</v>
      </c>
    </row>
    <row r="16" spans="1:13" hidden="1" x14ac:dyDescent="0.25">
      <c r="A16" s="1">
        <v>44386</v>
      </c>
      <c r="B16" s="27" t="s">
        <v>162</v>
      </c>
      <c r="C16" s="26" t="s">
        <v>182</v>
      </c>
      <c r="D16" s="25" t="s">
        <v>32</v>
      </c>
      <c r="E16" s="25" t="s">
        <v>33</v>
      </c>
      <c r="F16" s="28">
        <v>300000</v>
      </c>
      <c r="G16" s="28"/>
      <c r="H16" s="23">
        <f t="shared" si="0"/>
        <v>300000</v>
      </c>
      <c r="I16" s="25" t="s">
        <v>34</v>
      </c>
      <c r="J16" s="25" t="s">
        <v>35</v>
      </c>
      <c r="K16" s="48">
        <v>44386</v>
      </c>
      <c r="L16" s="29" t="s">
        <v>169</v>
      </c>
      <c r="M16" s="11">
        <v>44386</v>
      </c>
    </row>
    <row r="17" spans="1:13" hidden="1" x14ac:dyDescent="0.25">
      <c r="A17" s="1">
        <v>44643</v>
      </c>
      <c r="B17" s="27" t="s">
        <v>161</v>
      </c>
      <c r="C17" s="26" t="s">
        <v>183</v>
      </c>
      <c r="D17" s="25" t="s">
        <v>37</v>
      </c>
      <c r="E17" s="25" t="s">
        <v>33</v>
      </c>
      <c r="F17" s="28">
        <v>100000</v>
      </c>
      <c r="G17" s="28"/>
      <c r="H17" s="23">
        <f t="shared" si="0"/>
        <v>100000</v>
      </c>
      <c r="I17" s="25" t="s">
        <v>38</v>
      </c>
      <c r="J17" s="25" t="s">
        <v>35</v>
      </c>
      <c r="K17" s="48">
        <v>44642</v>
      </c>
      <c r="L17" s="29" t="s">
        <v>169</v>
      </c>
      <c r="M17" s="11">
        <v>44643</v>
      </c>
    </row>
    <row r="18" spans="1:13" hidden="1" x14ac:dyDescent="0.25">
      <c r="A18" s="1">
        <v>44732</v>
      </c>
      <c r="B18" s="27" t="s">
        <v>35</v>
      </c>
      <c r="C18" s="26" t="s">
        <v>184</v>
      </c>
      <c r="D18" s="25" t="s">
        <v>163</v>
      </c>
      <c r="E18" s="25" t="s">
        <v>33</v>
      </c>
      <c r="F18" s="28">
        <v>151473</v>
      </c>
      <c r="G18" s="28"/>
      <c r="H18" s="23">
        <f t="shared" si="0"/>
        <v>151473</v>
      </c>
      <c r="I18" s="25" t="s">
        <v>39</v>
      </c>
      <c r="J18" s="25" t="s">
        <v>35</v>
      </c>
      <c r="K18" s="48">
        <v>44732</v>
      </c>
      <c r="L18" s="29" t="s">
        <v>169</v>
      </c>
      <c r="M18" s="11">
        <v>44732</v>
      </c>
    </row>
    <row r="19" spans="1:13" hidden="1" x14ac:dyDescent="0.25">
      <c r="A19" s="1">
        <v>44882</v>
      </c>
      <c r="B19" s="30" t="s">
        <v>35</v>
      </c>
      <c r="C19" s="95" t="s">
        <v>171</v>
      </c>
      <c r="D19" s="31" t="s">
        <v>15</v>
      </c>
      <c r="E19" s="31" t="s">
        <v>16</v>
      </c>
      <c r="F19" s="32">
        <v>60000</v>
      </c>
      <c r="G19" s="32"/>
      <c r="H19" s="23">
        <f t="shared" si="0"/>
        <v>60000</v>
      </c>
      <c r="I19" s="31" t="s">
        <v>40</v>
      </c>
      <c r="J19" s="31" t="s">
        <v>35</v>
      </c>
      <c r="K19" s="49">
        <v>44882</v>
      </c>
      <c r="L19" s="29" t="s">
        <v>169</v>
      </c>
      <c r="M19" s="12"/>
    </row>
    <row r="20" spans="1:13" hidden="1" x14ac:dyDescent="0.25">
      <c r="A20" s="1">
        <v>44736</v>
      </c>
      <c r="B20" s="27" t="s">
        <v>35</v>
      </c>
      <c r="C20" s="95" t="s">
        <v>170</v>
      </c>
      <c r="D20" s="25" t="s">
        <v>15</v>
      </c>
      <c r="E20" s="25" t="s">
        <v>16</v>
      </c>
      <c r="F20" s="23">
        <v>200000</v>
      </c>
      <c r="G20" s="23"/>
      <c r="H20" s="23">
        <f t="shared" si="0"/>
        <v>200000</v>
      </c>
      <c r="I20" s="22" t="s">
        <v>41</v>
      </c>
      <c r="J20" s="25" t="s">
        <v>35</v>
      </c>
      <c r="K20" s="48">
        <v>44736</v>
      </c>
      <c r="L20" s="29" t="s">
        <v>169</v>
      </c>
      <c r="M20" s="9">
        <v>44736</v>
      </c>
    </row>
    <row r="21" spans="1:13" hidden="1" x14ac:dyDescent="0.25">
      <c r="A21" s="1">
        <v>44736</v>
      </c>
      <c r="B21" s="27" t="s">
        <v>35</v>
      </c>
      <c r="C21" s="95" t="s">
        <v>185</v>
      </c>
      <c r="D21" s="25" t="s">
        <v>15</v>
      </c>
      <c r="E21" s="25" t="s">
        <v>16</v>
      </c>
      <c r="F21" s="23">
        <v>100000</v>
      </c>
      <c r="G21" s="23"/>
      <c r="H21" s="23">
        <f t="shared" si="0"/>
        <v>100000</v>
      </c>
      <c r="I21" s="22" t="s">
        <v>41</v>
      </c>
      <c r="J21" s="25" t="s">
        <v>35</v>
      </c>
      <c r="K21" s="48">
        <v>44736</v>
      </c>
      <c r="L21" s="29" t="s">
        <v>169</v>
      </c>
      <c r="M21" s="9">
        <v>44736</v>
      </c>
    </row>
    <row r="22" spans="1:13" hidden="1" x14ac:dyDescent="0.25">
      <c r="A22" s="1">
        <v>44736</v>
      </c>
      <c r="B22" s="27" t="s">
        <v>35</v>
      </c>
      <c r="C22" s="95" t="s">
        <v>186</v>
      </c>
      <c r="D22" s="25" t="s">
        <v>15</v>
      </c>
      <c r="E22" s="25" t="s">
        <v>16</v>
      </c>
      <c r="F22" s="23">
        <v>100000</v>
      </c>
      <c r="G22" s="23"/>
      <c r="H22" s="23">
        <f t="shared" si="0"/>
        <v>100000</v>
      </c>
      <c r="I22" s="22" t="s">
        <v>42</v>
      </c>
      <c r="J22" s="25" t="s">
        <v>35</v>
      </c>
      <c r="K22" s="48">
        <v>44736</v>
      </c>
      <c r="L22" s="29" t="s">
        <v>169</v>
      </c>
      <c r="M22" s="9">
        <v>44736</v>
      </c>
    </row>
    <row r="23" spans="1:13" hidden="1" x14ac:dyDescent="0.25">
      <c r="A23" s="1">
        <v>44736</v>
      </c>
      <c r="B23" s="27" t="s">
        <v>35</v>
      </c>
      <c r="C23" s="95" t="s">
        <v>187</v>
      </c>
      <c r="D23" s="25" t="s">
        <v>15</v>
      </c>
      <c r="E23" s="25" t="s">
        <v>16</v>
      </c>
      <c r="F23" s="23">
        <v>100000</v>
      </c>
      <c r="G23" s="23"/>
      <c r="H23" s="23">
        <f t="shared" si="0"/>
        <v>100000</v>
      </c>
      <c r="I23" s="22" t="s">
        <v>43</v>
      </c>
      <c r="J23" s="25" t="s">
        <v>35</v>
      </c>
      <c r="K23" s="48">
        <v>44736</v>
      </c>
      <c r="L23" s="29" t="s">
        <v>169</v>
      </c>
      <c r="M23" s="9">
        <v>44736</v>
      </c>
    </row>
    <row r="24" spans="1:13" hidden="1" x14ac:dyDescent="0.25">
      <c r="A24" s="1">
        <v>44736</v>
      </c>
      <c r="B24" s="27" t="s">
        <v>35</v>
      </c>
      <c r="C24" s="95" t="s">
        <v>188</v>
      </c>
      <c r="D24" s="25" t="s">
        <v>15</v>
      </c>
      <c r="E24" s="25" t="s">
        <v>16</v>
      </c>
      <c r="F24" s="23">
        <v>400000</v>
      </c>
      <c r="G24" s="23"/>
      <c r="H24" s="23">
        <f t="shared" si="0"/>
        <v>400000</v>
      </c>
      <c r="I24" s="22" t="s">
        <v>44</v>
      </c>
      <c r="J24" s="25" t="s">
        <v>35</v>
      </c>
      <c r="K24" s="50"/>
      <c r="L24" s="29" t="s">
        <v>169</v>
      </c>
      <c r="M24" s="9">
        <v>44736</v>
      </c>
    </row>
    <row r="25" spans="1:13" hidden="1" x14ac:dyDescent="0.25">
      <c r="A25" s="1">
        <v>44746</v>
      </c>
      <c r="B25" s="27" t="s">
        <v>18</v>
      </c>
      <c r="C25" s="95" t="s">
        <v>189</v>
      </c>
      <c r="D25" s="25" t="s">
        <v>32</v>
      </c>
      <c r="E25" s="25" t="s">
        <v>33</v>
      </c>
      <c r="F25" s="23">
        <v>250000</v>
      </c>
      <c r="G25" s="23"/>
      <c r="H25" s="23">
        <f t="shared" si="0"/>
        <v>250000</v>
      </c>
      <c r="I25" s="22" t="s">
        <v>36</v>
      </c>
      <c r="J25" s="25" t="s">
        <v>18</v>
      </c>
      <c r="K25" s="48">
        <v>44746</v>
      </c>
      <c r="L25" s="29" t="s">
        <v>169</v>
      </c>
      <c r="M25" s="9">
        <v>44746</v>
      </c>
    </row>
    <row r="26" spans="1:13" hidden="1" x14ac:dyDescent="0.25">
      <c r="A26" s="1">
        <v>44550</v>
      </c>
      <c r="B26" s="27" t="s">
        <v>18</v>
      </c>
      <c r="C26" s="95" t="s">
        <v>190</v>
      </c>
      <c r="D26" s="25" t="s">
        <v>32</v>
      </c>
      <c r="E26" s="25" t="s">
        <v>33</v>
      </c>
      <c r="F26" s="23">
        <v>150000</v>
      </c>
      <c r="G26" s="23"/>
      <c r="H26" s="23">
        <f t="shared" si="0"/>
        <v>150000</v>
      </c>
      <c r="I26" s="22" t="s">
        <v>36</v>
      </c>
      <c r="J26" s="25" t="s">
        <v>18</v>
      </c>
      <c r="K26" s="48">
        <v>44550</v>
      </c>
      <c r="L26" s="29" t="s">
        <v>169</v>
      </c>
      <c r="M26" s="9">
        <v>44746</v>
      </c>
    </row>
    <row r="27" spans="1:13" x14ac:dyDescent="0.25">
      <c r="A27" s="1">
        <v>44553</v>
      </c>
      <c r="B27" s="21" t="s">
        <v>35</v>
      </c>
      <c r="C27" s="95" t="s">
        <v>191</v>
      </c>
      <c r="D27" s="22" t="s">
        <v>46</v>
      </c>
      <c r="E27" s="25" t="s">
        <v>16</v>
      </c>
      <c r="F27" s="23">
        <v>150000</v>
      </c>
      <c r="G27" s="23">
        <v>0</v>
      </c>
      <c r="H27" s="23">
        <f t="shared" si="0"/>
        <v>150000</v>
      </c>
      <c r="I27" s="22" t="s">
        <v>47</v>
      </c>
      <c r="J27" s="22" t="s">
        <v>35</v>
      </c>
      <c r="K27" s="46">
        <v>44553</v>
      </c>
      <c r="L27" s="29" t="s">
        <v>233</v>
      </c>
      <c r="M27" s="9">
        <v>44553</v>
      </c>
    </row>
    <row r="28" spans="1:13" x14ac:dyDescent="0.25">
      <c r="A28" s="1">
        <v>44553</v>
      </c>
      <c r="B28" s="21" t="s">
        <v>35</v>
      </c>
      <c r="C28" s="95" t="s">
        <v>192</v>
      </c>
      <c r="D28" s="22" t="s">
        <v>48</v>
      </c>
      <c r="E28" s="25" t="s">
        <v>16</v>
      </c>
      <c r="F28" s="23">
        <v>150000</v>
      </c>
      <c r="G28" s="23">
        <v>0</v>
      </c>
      <c r="H28" s="23">
        <f t="shared" si="0"/>
        <v>150000</v>
      </c>
      <c r="I28" s="22" t="s">
        <v>49</v>
      </c>
      <c r="J28" s="22" t="s">
        <v>35</v>
      </c>
      <c r="K28" s="46">
        <v>44553</v>
      </c>
      <c r="L28" s="29" t="s">
        <v>233</v>
      </c>
      <c r="M28" s="9">
        <v>44557</v>
      </c>
    </row>
    <row r="29" spans="1:13" x14ac:dyDescent="0.25">
      <c r="A29" s="1">
        <v>44882</v>
      </c>
      <c r="B29" s="21" t="s">
        <v>35</v>
      </c>
      <c r="C29" s="95" t="s">
        <v>193</v>
      </c>
      <c r="D29" s="22" t="s">
        <v>50</v>
      </c>
      <c r="E29" s="25" t="s">
        <v>16</v>
      </c>
      <c r="F29" s="23">
        <v>100000</v>
      </c>
      <c r="G29" s="23">
        <v>0</v>
      </c>
      <c r="H29" s="23">
        <f t="shared" si="0"/>
        <v>100000</v>
      </c>
      <c r="I29" s="22" t="s">
        <v>51</v>
      </c>
      <c r="J29" s="22" t="s">
        <v>35</v>
      </c>
      <c r="K29" s="46">
        <v>44882</v>
      </c>
      <c r="L29" s="24" t="s">
        <v>112</v>
      </c>
      <c r="M29" s="13"/>
    </row>
    <row r="30" spans="1:13" x14ac:dyDescent="0.25">
      <c r="A30" s="1">
        <v>44911</v>
      </c>
      <c r="B30" s="21" t="s">
        <v>6</v>
      </c>
      <c r="C30" s="95" t="s">
        <v>194</v>
      </c>
      <c r="D30" s="22" t="s">
        <v>54</v>
      </c>
      <c r="E30" s="22" t="s">
        <v>108</v>
      </c>
      <c r="F30" s="23">
        <v>300000</v>
      </c>
      <c r="G30" s="23">
        <v>0</v>
      </c>
      <c r="H30" s="23">
        <f t="shared" si="0"/>
        <v>300000</v>
      </c>
      <c r="I30" s="22" t="s">
        <v>49</v>
      </c>
      <c r="J30" s="22" t="s">
        <v>6</v>
      </c>
      <c r="K30" s="46">
        <v>44911</v>
      </c>
      <c r="L30" s="24" t="s">
        <v>113</v>
      </c>
      <c r="M30" s="9"/>
    </row>
    <row r="31" spans="1:13" ht="24" x14ac:dyDescent="0.25">
      <c r="A31" s="1">
        <v>45008</v>
      </c>
      <c r="B31" s="21" t="s">
        <v>6</v>
      </c>
      <c r="C31" s="95" t="s">
        <v>195</v>
      </c>
      <c r="D31" s="22" t="s">
        <v>55</v>
      </c>
      <c r="E31" s="22" t="s">
        <v>108</v>
      </c>
      <c r="F31" s="23">
        <v>183500</v>
      </c>
      <c r="G31" s="23"/>
      <c r="H31" s="23">
        <f t="shared" si="0"/>
        <v>183500</v>
      </c>
      <c r="I31" s="22" t="s">
        <v>52</v>
      </c>
      <c r="J31" s="22" t="s">
        <v>6</v>
      </c>
      <c r="K31" s="46">
        <v>45016</v>
      </c>
      <c r="L31" s="24" t="s">
        <v>197</v>
      </c>
      <c r="M31" s="9"/>
    </row>
    <row r="32" spans="1:13" ht="36" x14ac:dyDescent="0.25">
      <c r="A32" t="s">
        <v>142</v>
      </c>
      <c r="B32" s="21" t="s">
        <v>6</v>
      </c>
      <c r="C32" s="95" t="s">
        <v>196</v>
      </c>
      <c r="D32" s="22" t="s">
        <v>56</v>
      </c>
      <c r="E32" s="22" t="s">
        <v>108</v>
      </c>
      <c r="F32" s="23">
        <v>765000</v>
      </c>
      <c r="G32" s="23">
        <v>0</v>
      </c>
      <c r="H32" s="23">
        <f t="shared" si="0"/>
        <v>765000</v>
      </c>
      <c r="I32" s="22" t="s">
        <v>52</v>
      </c>
      <c r="J32" s="22" t="s">
        <v>6</v>
      </c>
      <c r="K32" s="46">
        <v>45268</v>
      </c>
      <c r="L32" s="24" t="s">
        <v>198</v>
      </c>
      <c r="M32" s="9"/>
    </row>
    <row r="33" spans="1:13" hidden="1" x14ac:dyDescent="0.25">
      <c r="A33" s="1">
        <v>44742</v>
      </c>
      <c r="B33" s="21" t="s">
        <v>45</v>
      </c>
      <c r="C33" s="95" t="s">
        <v>199</v>
      </c>
      <c r="D33" s="22" t="s">
        <v>57</v>
      </c>
      <c r="E33" s="22" t="s">
        <v>53</v>
      </c>
      <c r="F33" s="23">
        <v>300000</v>
      </c>
      <c r="G33" s="23"/>
      <c r="H33" s="23">
        <f t="shared" si="0"/>
        <v>300000</v>
      </c>
      <c r="I33" s="22" t="s">
        <v>44</v>
      </c>
      <c r="J33" s="22" t="s">
        <v>45</v>
      </c>
      <c r="K33" s="46">
        <v>44742</v>
      </c>
      <c r="L33" s="24" t="s">
        <v>79</v>
      </c>
      <c r="M33" s="9"/>
    </row>
    <row r="34" spans="1:13" ht="30" x14ac:dyDescent="0.25">
      <c r="A34" t="s">
        <v>143</v>
      </c>
      <c r="B34" s="21" t="s">
        <v>6</v>
      </c>
      <c r="C34" s="93" t="s">
        <v>200</v>
      </c>
      <c r="D34" s="22" t="s">
        <v>58</v>
      </c>
      <c r="E34" s="25" t="s">
        <v>59</v>
      </c>
      <c r="F34" s="23">
        <v>693000</v>
      </c>
      <c r="G34" s="23"/>
      <c r="H34" s="23">
        <f t="shared" si="0"/>
        <v>693000</v>
      </c>
      <c r="I34" s="22" t="s">
        <v>60</v>
      </c>
      <c r="J34" s="22" t="s">
        <v>6</v>
      </c>
      <c r="K34" s="47" t="s">
        <v>167</v>
      </c>
      <c r="L34" s="24" t="s">
        <v>106</v>
      </c>
      <c r="M34" s="9"/>
    </row>
    <row r="35" spans="1:13" ht="24" x14ac:dyDescent="0.25">
      <c r="A35" t="s">
        <v>144</v>
      </c>
      <c r="B35" s="21" t="s">
        <v>6</v>
      </c>
      <c r="C35" s="95" t="s">
        <v>201</v>
      </c>
      <c r="D35" s="22" t="s">
        <v>62</v>
      </c>
      <c r="E35" s="22" t="s">
        <v>108</v>
      </c>
      <c r="F35" s="23">
        <v>500000</v>
      </c>
      <c r="G35" s="23"/>
      <c r="H35" s="23">
        <f t="shared" si="0"/>
        <v>500000</v>
      </c>
      <c r="I35" s="22" t="s">
        <v>52</v>
      </c>
      <c r="J35" s="22" t="s">
        <v>6</v>
      </c>
      <c r="K35" s="47" t="s">
        <v>167</v>
      </c>
      <c r="L35" s="24" t="s">
        <v>107</v>
      </c>
      <c r="M35" s="9">
        <v>44742</v>
      </c>
    </row>
    <row r="36" spans="1:13" x14ac:dyDescent="0.25">
      <c r="A36" t="s">
        <v>145</v>
      </c>
      <c r="B36" s="21" t="s">
        <v>6</v>
      </c>
      <c r="C36" s="95" t="s">
        <v>202</v>
      </c>
      <c r="D36" s="22" t="s">
        <v>130</v>
      </c>
      <c r="E36" s="22" t="s">
        <v>131</v>
      </c>
      <c r="F36" s="23"/>
      <c r="G36" s="23"/>
      <c r="H36" s="23">
        <f t="shared" si="0"/>
        <v>0</v>
      </c>
      <c r="I36" s="22" t="s">
        <v>52</v>
      </c>
      <c r="J36" s="22" t="s">
        <v>6</v>
      </c>
      <c r="K36" s="47" t="s">
        <v>167</v>
      </c>
      <c r="L36" s="24" t="s">
        <v>132</v>
      </c>
      <c r="M36" s="9"/>
    </row>
    <row r="37" spans="1:13" ht="24" x14ac:dyDescent="0.25">
      <c r="A37" t="s">
        <v>146</v>
      </c>
      <c r="B37" s="21" t="s">
        <v>6</v>
      </c>
      <c r="C37" s="95" t="s">
        <v>203</v>
      </c>
      <c r="D37" s="22" t="s">
        <v>63</v>
      </c>
      <c r="E37" s="22" t="s">
        <v>108</v>
      </c>
      <c r="F37" s="23">
        <v>1000000</v>
      </c>
      <c r="G37" s="23"/>
      <c r="H37" s="23">
        <f t="shared" si="0"/>
        <v>1000000</v>
      </c>
      <c r="I37" s="22" t="s">
        <v>52</v>
      </c>
      <c r="J37" s="22" t="s">
        <v>6</v>
      </c>
      <c r="K37" s="46">
        <v>45268</v>
      </c>
      <c r="L37" s="24" t="s">
        <v>204</v>
      </c>
      <c r="M37" s="9"/>
    </row>
    <row r="38" spans="1:13" x14ac:dyDescent="0.25">
      <c r="A38" s="1">
        <v>44924</v>
      </c>
      <c r="B38" s="21" t="s">
        <v>6</v>
      </c>
      <c r="C38" s="95" t="s">
        <v>205</v>
      </c>
      <c r="D38" s="22" t="s">
        <v>147</v>
      </c>
      <c r="E38" s="22" t="s">
        <v>128</v>
      </c>
      <c r="F38" s="23">
        <v>300000</v>
      </c>
      <c r="G38" s="23"/>
      <c r="H38" s="23">
        <f t="shared" si="0"/>
        <v>300000</v>
      </c>
      <c r="I38" s="22" t="s">
        <v>52</v>
      </c>
      <c r="J38" s="22" t="s">
        <v>6</v>
      </c>
      <c r="K38" s="47" t="s">
        <v>167</v>
      </c>
      <c r="L38" s="24" t="s">
        <v>206</v>
      </c>
      <c r="M38" s="9"/>
    </row>
    <row r="39" spans="1:13" ht="24" x14ac:dyDescent="0.25">
      <c r="A39" s="1">
        <v>44650</v>
      </c>
      <c r="B39" s="21" t="s">
        <v>6</v>
      </c>
      <c r="C39" s="95" t="s">
        <v>207</v>
      </c>
      <c r="D39" s="22" t="s">
        <v>127</v>
      </c>
      <c r="E39" s="22" t="s">
        <v>64</v>
      </c>
      <c r="F39" s="23">
        <v>257000</v>
      </c>
      <c r="G39" s="23"/>
      <c r="H39" s="23">
        <f t="shared" si="0"/>
        <v>257000</v>
      </c>
      <c r="I39" s="22" t="s">
        <v>52</v>
      </c>
      <c r="J39" s="22" t="s">
        <v>6</v>
      </c>
      <c r="K39" s="47" t="s">
        <v>167</v>
      </c>
      <c r="L39" s="24" t="s">
        <v>65</v>
      </c>
      <c r="M39" s="9"/>
    </row>
    <row r="40" spans="1:13" ht="24" hidden="1" x14ac:dyDescent="0.25">
      <c r="A40" s="1">
        <v>44650</v>
      </c>
      <c r="B40" s="21" t="s">
        <v>6</v>
      </c>
      <c r="C40" s="95"/>
      <c r="D40" s="22" t="s">
        <v>66</v>
      </c>
      <c r="E40" s="22" t="s">
        <v>64</v>
      </c>
      <c r="F40" s="23">
        <v>314800</v>
      </c>
      <c r="G40" s="23"/>
      <c r="H40" s="23">
        <f t="shared" si="0"/>
        <v>314800</v>
      </c>
      <c r="I40" s="22" t="s">
        <v>52</v>
      </c>
      <c r="J40" s="22" t="s">
        <v>6</v>
      </c>
      <c r="K40" s="47"/>
      <c r="L40" s="24" t="s">
        <v>65</v>
      </c>
      <c r="M40" s="9"/>
    </row>
    <row r="41" spans="1:13" ht="24" hidden="1" x14ac:dyDescent="0.25">
      <c r="A41" s="1">
        <v>44650</v>
      </c>
      <c r="B41" s="21" t="s">
        <v>6</v>
      </c>
      <c r="C41" s="95"/>
      <c r="D41" s="22" t="s">
        <v>67</v>
      </c>
      <c r="E41" s="22" t="s">
        <v>64</v>
      </c>
      <c r="F41" s="23">
        <v>848500</v>
      </c>
      <c r="G41" s="23"/>
      <c r="H41" s="23"/>
      <c r="I41" s="22" t="s">
        <v>52</v>
      </c>
      <c r="J41" s="22" t="s">
        <v>6</v>
      </c>
      <c r="K41" s="47"/>
      <c r="L41" s="24" t="s">
        <v>65</v>
      </c>
      <c r="M41" s="9"/>
    </row>
    <row r="42" spans="1:13" ht="24" hidden="1" x14ac:dyDescent="0.25">
      <c r="A42" s="1">
        <v>44657</v>
      </c>
      <c r="B42" s="21" t="s">
        <v>6</v>
      </c>
      <c r="C42" s="95"/>
      <c r="D42" s="22" t="s">
        <v>68</v>
      </c>
      <c r="E42" s="25" t="s">
        <v>69</v>
      </c>
      <c r="F42" s="23">
        <v>500000</v>
      </c>
      <c r="G42" s="23"/>
      <c r="H42" s="23"/>
      <c r="I42" s="22" t="s">
        <v>52</v>
      </c>
      <c r="J42" s="22" t="s">
        <v>6</v>
      </c>
      <c r="K42" s="47"/>
      <c r="L42" s="24" t="s">
        <v>65</v>
      </c>
      <c r="M42" s="9"/>
    </row>
    <row r="43" spans="1:13" ht="24" hidden="1" x14ac:dyDescent="0.25">
      <c r="A43" s="1">
        <v>44657</v>
      </c>
      <c r="B43" s="21" t="s">
        <v>6</v>
      </c>
      <c r="C43" s="95"/>
      <c r="D43" s="22" t="s">
        <v>70</v>
      </c>
      <c r="E43" s="25" t="s">
        <v>69</v>
      </c>
      <c r="F43" s="23">
        <v>355000</v>
      </c>
      <c r="G43" s="23"/>
      <c r="H43" s="23"/>
      <c r="I43" s="22" t="s">
        <v>52</v>
      </c>
      <c r="J43" s="22" t="s">
        <v>6</v>
      </c>
      <c r="K43" s="47"/>
      <c r="L43" s="24" t="s">
        <v>65</v>
      </c>
      <c r="M43" s="9"/>
    </row>
    <row r="44" spans="1:13" ht="24" hidden="1" x14ac:dyDescent="0.25">
      <c r="B44" s="21" t="s">
        <v>6</v>
      </c>
      <c r="C44" s="95"/>
      <c r="D44" s="22" t="s">
        <v>71</v>
      </c>
      <c r="E44" s="22" t="s">
        <v>72</v>
      </c>
      <c r="F44" s="28">
        <v>300000</v>
      </c>
      <c r="G44" s="28"/>
      <c r="H44" s="28"/>
      <c r="I44" s="22" t="s">
        <v>52</v>
      </c>
      <c r="J44" s="22" t="s">
        <v>6</v>
      </c>
      <c r="K44" s="47"/>
      <c r="L44" s="24" t="s">
        <v>73</v>
      </c>
      <c r="M44" s="9"/>
    </row>
    <row r="45" spans="1:13" x14ac:dyDescent="0.25">
      <c r="A45" s="1">
        <v>44942</v>
      </c>
      <c r="B45" s="21" t="s">
        <v>6</v>
      </c>
      <c r="C45" s="95" t="s">
        <v>208</v>
      </c>
      <c r="D45" s="22" t="s">
        <v>74</v>
      </c>
      <c r="E45" s="25" t="s">
        <v>28</v>
      </c>
      <c r="F45" s="23">
        <v>500000</v>
      </c>
      <c r="G45" s="23"/>
      <c r="H45" s="23"/>
      <c r="I45" s="22" t="s">
        <v>75</v>
      </c>
      <c r="J45" s="22" t="s">
        <v>6</v>
      </c>
      <c r="K45" s="46">
        <v>44942</v>
      </c>
      <c r="L45" s="24" t="s">
        <v>113</v>
      </c>
      <c r="M45" s="9"/>
    </row>
    <row r="46" spans="1:13" x14ac:dyDescent="0.25">
      <c r="A46" s="1">
        <v>45065</v>
      </c>
      <c r="B46" s="21" t="s">
        <v>6</v>
      </c>
      <c r="C46" s="95" t="s">
        <v>209</v>
      </c>
      <c r="D46" s="22" t="s">
        <v>116</v>
      </c>
      <c r="E46" s="25" t="s">
        <v>28</v>
      </c>
      <c r="F46" s="23">
        <v>615073.96</v>
      </c>
      <c r="G46" s="23"/>
      <c r="H46" s="23"/>
      <c r="I46" s="22" t="s">
        <v>29</v>
      </c>
      <c r="J46" s="22" t="s">
        <v>6</v>
      </c>
      <c r="K46" s="46">
        <v>45345</v>
      </c>
      <c r="L46" s="24" t="s">
        <v>93</v>
      </c>
      <c r="M46" s="9"/>
    </row>
    <row r="47" spans="1:13" ht="24" x14ac:dyDescent="0.25">
      <c r="A47" s="1">
        <v>44740</v>
      </c>
      <c r="B47" s="21" t="s">
        <v>6</v>
      </c>
      <c r="C47" s="95" t="s">
        <v>210</v>
      </c>
      <c r="D47" s="22" t="s">
        <v>76</v>
      </c>
      <c r="E47" s="22" t="s">
        <v>77</v>
      </c>
      <c r="F47" s="23">
        <v>13000000</v>
      </c>
      <c r="G47" s="23"/>
      <c r="H47" s="23"/>
      <c r="I47" s="22" t="s">
        <v>52</v>
      </c>
      <c r="J47" s="22" t="s">
        <v>6</v>
      </c>
      <c r="K47" s="47" t="s">
        <v>167</v>
      </c>
      <c r="L47" s="24" t="s">
        <v>211</v>
      </c>
      <c r="M47" s="13"/>
    </row>
    <row r="48" spans="1:13" x14ac:dyDescent="0.25">
      <c r="A48" s="1">
        <v>44967</v>
      </c>
      <c r="B48" s="96" t="s">
        <v>6</v>
      </c>
      <c r="C48" s="95" t="s">
        <v>212</v>
      </c>
      <c r="D48" s="33" t="s">
        <v>80</v>
      </c>
      <c r="E48" s="22" t="s">
        <v>11</v>
      </c>
      <c r="F48" s="34">
        <v>50000</v>
      </c>
      <c r="G48" s="34"/>
      <c r="H48" s="34"/>
      <c r="I48" s="33" t="s">
        <v>87</v>
      </c>
      <c r="J48" s="33" t="s">
        <v>6</v>
      </c>
      <c r="K48" s="97">
        <v>44970</v>
      </c>
      <c r="L48" s="24" t="s">
        <v>213</v>
      </c>
      <c r="M48" s="8"/>
    </row>
    <row r="49" spans="1:13" hidden="1" x14ac:dyDescent="0.25">
      <c r="A49" s="1">
        <v>45086</v>
      </c>
      <c r="B49" s="96" t="s">
        <v>35</v>
      </c>
      <c r="C49" s="95" t="s">
        <v>215</v>
      </c>
      <c r="D49" s="33" t="s">
        <v>96</v>
      </c>
      <c r="E49" s="22" t="s">
        <v>16</v>
      </c>
      <c r="F49" s="34">
        <v>250000</v>
      </c>
      <c r="G49" s="34"/>
      <c r="H49" s="34"/>
      <c r="I49" s="33" t="s">
        <v>5</v>
      </c>
      <c r="J49" s="33" t="s">
        <v>35</v>
      </c>
      <c r="K49" s="97">
        <v>45089</v>
      </c>
      <c r="L49" s="24" t="s">
        <v>115</v>
      </c>
      <c r="M49" s="8"/>
    </row>
    <row r="50" spans="1:13" hidden="1" x14ac:dyDescent="0.25">
      <c r="A50" s="1">
        <v>45086</v>
      </c>
      <c r="B50" s="96" t="s">
        <v>35</v>
      </c>
      <c r="C50" s="95" t="s">
        <v>216</v>
      </c>
      <c r="D50" s="33" t="s">
        <v>81</v>
      </c>
      <c r="E50" s="22" t="s">
        <v>16</v>
      </c>
      <c r="F50" s="34">
        <v>50000</v>
      </c>
      <c r="G50" s="34"/>
      <c r="H50" s="34"/>
      <c r="I50" s="33" t="s">
        <v>88</v>
      </c>
      <c r="J50" s="33" t="s">
        <v>35</v>
      </c>
      <c r="K50" s="97">
        <v>45089</v>
      </c>
      <c r="L50" s="24" t="s">
        <v>115</v>
      </c>
      <c r="M50" s="8"/>
    </row>
    <row r="51" spans="1:13" x14ac:dyDescent="0.25">
      <c r="A51" s="1">
        <v>45166</v>
      </c>
      <c r="B51" s="96" t="s">
        <v>6</v>
      </c>
      <c r="C51" s="95" t="s">
        <v>217</v>
      </c>
      <c r="D51" s="33" t="s">
        <v>82</v>
      </c>
      <c r="E51" s="22" t="s">
        <v>78</v>
      </c>
      <c r="F51" s="34">
        <v>242052.11</v>
      </c>
      <c r="G51" s="34"/>
      <c r="H51" s="34"/>
      <c r="I51" s="33" t="s">
        <v>89</v>
      </c>
      <c r="J51" s="33" t="s">
        <v>6</v>
      </c>
      <c r="K51" s="97">
        <v>45166</v>
      </c>
      <c r="L51" s="24" t="s">
        <v>93</v>
      </c>
      <c r="M51" s="8"/>
    </row>
    <row r="52" spans="1:13" hidden="1" x14ac:dyDescent="0.25">
      <c r="A52" s="3"/>
      <c r="B52" s="98" t="s">
        <v>135</v>
      </c>
      <c r="C52" s="99"/>
      <c r="D52" s="35" t="s">
        <v>133</v>
      </c>
      <c r="E52" s="31" t="s">
        <v>134</v>
      </c>
      <c r="F52" s="36"/>
      <c r="G52" s="36"/>
      <c r="H52" s="36"/>
      <c r="I52" s="35" t="s">
        <v>140</v>
      </c>
      <c r="J52" s="35" t="s">
        <v>135</v>
      </c>
      <c r="K52" s="100"/>
      <c r="L52" s="37" t="s">
        <v>129</v>
      </c>
      <c r="M52" s="14"/>
    </row>
    <row r="53" spans="1:13" s="54" customFormat="1" ht="24" hidden="1" x14ac:dyDescent="0.25">
      <c r="A53" s="51">
        <v>45013</v>
      </c>
      <c r="B53" s="101" t="s">
        <v>109</v>
      </c>
      <c r="C53" s="102" t="s">
        <v>218</v>
      </c>
      <c r="D53" s="39" t="s">
        <v>83</v>
      </c>
      <c r="E53" s="25" t="s">
        <v>53</v>
      </c>
      <c r="F53" s="52">
        <v>150000</v>
      </c>
      <c r="G53" s="52"/>
      <c r="H53" s="52"/>
      <c r="I53" s="39" t="s">
        <v>140</v>
      </c>
      <c r="J53" s="39" t="s">
        <v>109</v>
      </c>
      <c r="K53" s="90">
        <v>45014</v>
      </c>
      <c r="L53" s="29" t="s">
        <v>219</v>
      </c>
      <c r="M53" s="53"/>
    </row>
    <row r="54" spans="1:13" s="54" customFormat="1" hidden="1" x14ac:dyDescent="0.25">
      <c r="A54" s="51">
        <v>45013</v>
      </c>
      <c r="B54" s="101" t="s">
        <v>109</v>
      </c>
      <c r="C54" s="102"/>
      <c r="D54" s="39" t="s">
        <v>84</v>
      </c>
      <c r="E54" s="25" t="s">
        <v>53</v>
      </c>
      <c r="F54" s="52">
        <v>100000</v>
      </c>
      <c r="G54" s="52"/>
      <c r="H54" s="52"/>
      <c r="I54" s="39" t="s">
        <v>90</v>
      </c>
      <c r="J54" s="39" t="s">
        <v>109</v>
      </c>
      <c r="K54" s="103"/>
      <c r="L54" s="29" t="s">
        <v>93</v>
      </c>
      <c r="M54" s="53"/>
    </row>
    <row r="55" spans="1:13" s="54" customFormat="1" ht="24" hidden="1" x14ac:dyDescent="0.25">
      <c r="A55" s="51">
        <v>45013</v>
      </c>
      <c r="B55" s="101" t="s">
        <v>109</v>
      </c>
      <c r="C55" s="102"/>
      <c r="D55" s="39" t="s">
        <v>85</v>
      </c>
      <c r="E55" s="25" t="s">
        <v>53</v>
      </c>
      <c r="F55" s="52">
        <v>30000</v>
      </c>
      <c r="G55" s="52"/>
      <c r="H55" s="52"/>
      <c r="I55" s="39" t="s">
        <v>91</v>
      </c>
      <c r="J55" s="39" t="s">
        <v>109</v>
      </c>
      <c r="K55" s="103"/>
      <c r="L55" s="29" t="s">
        <v>94</v>
      </c>
      <c r="M55" s="53"/>
    </row>
    <row r="56" spans="1:13" s="54" customFormat="1" hidden="1" x14ac:dyDescent="0.25">
      <c r="A56" s="51">
        <v>45167</v>
      </c>
      <c r="B56" s="101" t="s">
        <v>109</v>
      </c>
      <c r="C56" s="102" t="s">
        <v>220</v>
      </c>
      <c r="D56" s="39" t="s">
        <v>86</v>
      </c>
      <c r="E56" s="25" t="s">
        <v>53</v>
      </c>
      <c r="F56" s="52">
        <v>200000</v>
      </c>
      <c r="G56" s="52"/>
      <c r="H56" s="52"/>
      <c r="I56" s="39" t="s">
        <v>92</v>
      </c>
      <c r="J56" s="39" t="s">
        <v>109</v>
      </c>
      <c r="K56" s="90">
        <v>45168</v>
      </c>
      <c r="L56" s="29" t="s">
        <v>95</v>
      </c>
      <c r="M56" s="53"/>
    </row>
    <row r="57" spans="1:13" x14ac:dyDescent="0.25">
      <c r="A57" t="s">
        <v>148</v>
      </c>
      <c r="B57" s="96" t="s">
        <v>6</v>
      </c>
      <c r="C57" s="95" t="s">
        <v>221</v>
      </c>
      <c r="D57" s="33" t="s">
        <v>103</v>
      </c>
      <c r="E57" s="22" t="s">
        <v>28</v>
      </c>
      <c r="F57" s="34">
        <v>571081.63</v>
      </c>
      <c r="G57" s="34"/>
      <c r="H57" s="34"/>
      <c r="I57" s="33" t="s">
        <v>131</v>
      </c>
      <c r="J57" s="33" t="s">
        <v>6</v>
      </c>
      <c r="K57" s="104" t="s">
        <v>222</v>
      </c>
      <c r="L57" s="29" t="s">
        <v>223</v>
      </c>
      <c r="M57" s="8"/>
    </row>
    <row r="58" spans="1:13" x14ac:dyDescent="0.25">
      <c r="A58" t="s">
        <v>148</v>
      </c>
      <c r="B58" s="96" t="s">
        <v>6</v>
      </c>
      <c r="C58" s="95" t="s">
        <v>224</v>
      </c>
      <c r="D58" s="38" t="s">
        <v>102</v>
      </c>
      <c r="E58" s="22" t="s">
        <v>100</v>
      </c>
      <c r="F58" s="34">
        <v>100000</v>
      </c>
      <c r="G58" s="34"/>
      <c r="H58" s="34"/>
      <c r="I58" s="33" t="s">
        <v>88</v>
      </c>
      <c r="J58" s="33" t="s">
        <v>6</v>
      </c>
      <c r="K58" s="104" t="s">
        <v>222</v>
      </c>
      <c r="L58" s="29" t="s">
        <v>223</v>
      </c>
      <c r="M58" s="8"/>
    </row>
    <row r="59" spans="1:13" x14ac:dyDescent="0.25">
      <c r="A59" t="s">
        <v>148</v>
      </c>
      <c r="B59" s="96" t="s">
        <v>6</v>
      </c>
      <c r="C59" s="95" t="s">
        <v>225</v>
      </c>
      <c r="D59" s="33" t="s">
        <v>97</v>
      </c>
      <c r="E59" s="22" t="s">
        <v>100</v>
      </c>
      <c r="F59" s="34">
        <v>100000</v>
      </c>
      <c r="G59" s="34"/>
      <c r="H59" s="34"/>
      <c r="I59" s="33" t="s">
        <v>99</v>
      </c>
      <c r="J59" s="33" t="s">
        <v>6</v>
      </c>
      <c r="K59" s="104" t="s">
        <v>222</v>
      </c>
      <c r="L59" s="29" t="s">
        <v>223</v>
      </c>
      <c r="M59" s="8"/>
    </row>
    <row r="60" spans="1:13" x14ac:dyDescent="0.25">
      <c r="A60" t="s">
        <v>148</v>
      </c>
      <c r="B60" s="96" t="s">
        <v>6</v>
      </c>
      <c r="C60" s="95" t="s">
        <v>226</v>
      </c>
      <c r="D60" s="33" t="s">
        <v>150</v>
      </c>
      <c r="E60" s="22" t="s">
        <v>100</v>
      </c>
      <c r="F60" s="34">
        <v>350000</v>
      </c>
      <c r="G60" s="34"/>
      <c r="H60" s="34"/>
      <c r="I60" s="33" t="s">
        <v>52</v>
      </c>
      <c r="J60" s="33" t="s">
        <v>6</v>
      </c>
      <c r="K60" s="104" t="s">
        <v>222</v>
      </c>
      <c r="L60" s="29" t="s">
        <v>223</v>
      </c>
      <c r="M60" s="8"/>
    </row>
    <row r="61" spans="1:13" x14ac:dyDescent="0.25">
      <c r="B61" s="96" t="s">
        <v>6</v>
      </c>
      <c r="C61" s="95" t="s">
        <v>227</v>
      </c>
      <c r="D61" s="33" t="s">
        <v>151</v>
      </c>
      <c r="E61" s="22" t="s">
        <v>100</v>
      </c>
      <c r="F61" s="34">
        <v>250000</v>
      </c>
      <c r="G61" s="34"/>
      <c r="H61" s="34"/>
      <c r="I61" s="33" t="s">
        <v>52</v>
      </c>
      <c r="J61" s="33" t="s">
        <v>6</v>
      </c>
      <c r="K61" s="104" t="s">
        <v>222</v>
      </c>
      <c r="L61" s="29" t="s">
        <v>223</v>
      </c>
      <c r="M61" s="8"/>
    </row>
    <row r="62" spans="1:13" x14ac:dyDescent="0.25">
      <c r="A62" t="s">
        <v>149</v>
      </c>
      <c r="B62" s="96" t="s">
        <v>6</v>
      </c>
      <c r="C62" s="95" t="s">
        <v>214</v>
      </c>
      <c r="D62" s="33" t="s">
        <v>98</v>
      </c>
      <c r="E62" s="22" t="s">
        <v>104</v>
      </c>
      <c r="F62" s="34">
        <v>200000</v>
      </c>
      <c r="G62" s="34"/>
      <c r="H62" s="34"/>
      <c r="I62" s="33" t="s">
        <v>101</v>
      </c>
      <c r="J62" s="33" t="s">
        <v>6</v>
      </c>
      <c r="K62" s="104" t="s">
        <v>222</v>
      </c>
      <c r="L62" s="29" t="s">
        <v>223</v>
      </c>
      <c r="M62" s="8"/>
    </row>
    <row r="63" spans="1:13" x14ac:dyDescent="0.25">
      <c r="A63" t="s">
        <v>149</v>
      </c>
      <c r="B63" s="101" t="s">
        <v>6</v>
      </c>
      <c r="C63" s="95" t="s">
        <v>231</v>
      </c>
      <c r="D63" s="39" t="s">
        <v>119</v>
      </c>
      <c r="E63" s="105" t="s">
        <v>120</v>
      </c>
      <c r="F63" s="40">
        <v>238109.99</v>
      </c>
      <c r="G63" s="40"/>
      <c r="H63" s="40"/>
      <c r="I63" s="39" t="s">
        <v>121</v>
      </c>
      <c r="J63" s="39" t="s">
        <v>6</v>
      </c>
      <c r="K63" s="104" t="s">
        <v>222</v>
      </c>
      <c r="L63" s="29" t="s">
        <v>223</v>
      </c>
      <c r="M63" s="15"/>
    </row>
    <row r="64" spans="1:13" x14ac:dyDescent="0.25">
      <c r="A64" t="s">
        <v>149</v>
      </c>
      <c r="B64" s="101" t="s">
        <v>6</v>
      </c>
      <c r="C64" s="95" t="s">
        <v>232</v>
      </c>
      <c r="D64" s="39" t="s">
        <v>122</v>
      </c>
      <c r="E64" s="105" t="s">
        <v>120</v>
      </c>
      <c r="F64" s="40">
        <v>471769.89</v>
      </c>
      <c r="G64" s="40"/>
      <c r="H64" s="40"/>
      <c r="I64" s="39" t="s">
        <v>121</v>
      </c>
      <c r="J64" s="39" t="s">
        <v>6</v>
      </c>
      <c r="K64" s="104" t="s">
        <v>222</v>
      </c>
      <c r="L64" s="29" t="s">
        <v>223</v>
      </c>
      <c r="M64" s="15"/>
    </row>
    <row r="65" spans="1:13" x14ac:dyDescent="0.25">
      <c r="A65" t="s">
        <v>146</v>
      </c>
      <c r="B65" s="101" t="s">
        <v>6</v>
      </c>
      <c r="C65" s="95" t="s">
        <v>229</v>
      </c>
      <c r="D65" s="39" t="s">
        <v>123</v>
      </c>
      <c r="E65" s="105" t="s">
        <v>120</v>
      </c>
      <c r="F65" s="40">
        <v>209675.1</v>
      </c>
      <c r="G65" s="40"/>
      <c r="H65" s="40"/>
      <c r="I65" s="39" t="s">
        <v>121</v>
      </c>
      <c r="J65" s="39" t="s">
        <v>6</v>
      </c>
      <c r="K65" s="90">
        <v>45327</v>
      </c>
      <c r="L65" s="29" t="s">
        <v>79</v>
      </c>
      <c r="M65" s="15"/>
    </row>
    <row r="66" spans="1:13" x14ac:dyDescent="0.25">
      <c r="A66" t="s">
        <v>146</v>
      </c>
      <c r="B66" s="101" t="s">
        <v>6</v>
      </c>
      <c r="C66" s="95" t="s">
        <v>230</v>
      </c>
      <c r="D66" s="39" t="s">
        <v>124</v>
      </c>
      <c r="E66" s="105" t="s">
        <v>120</v>
      </c>
      <c r="F66" s="40">
        <v>214078.16</v>
      </c>
      <c r="G66" s="40"/>
      <c r="H66" s="40"/>
      <c r="I66" s="39" t="s">
        <v>121</v>
      </c>
      <c r="J66" s="39" t="s">
        <v>6</v>
      </c>
      <c r="K66" s="90">
        <v>45349</v>
      </c>
      <c r="L66" s="29" t="s">
        <v>79</v>
      </c>
      <c r="M66" s="15"/>
    </row>
    <row r="67" spans="1:13" ht="15.75" thickBot="1" x14ac:dyDescent="0.3">
      <c r="A67" t="s">
        <v>148</v>
      </c>
      <c r="B67" s="106" t="s">
        <v>6</v>
      </c>
      <c r="C67" s="107" t="s">
        <v>228</v>
      </c>
      <c r="D67" s="41" t="s">
        <v>139</v>
      </c>
      <c r="E67" s="108" t="s">
        <v>100</v>
      </c>
      <c r="F67" s="42">
        <v>230000</v>
      </c>
      <c r="G67" s="42"/>
      <c r="H67" s="42"/>
      <c r="I67" s="43" t="s">
        <v>131</v>
      </c>
      <c r="J67" s="43" t="s">
        <v>6</v>
      </c>
      <c r="K67" s="109" t="s">
        <v>222</v>
      </c>
      <c r="L67" s="44" t="s">
        <v>223</v>
      </c>
      <c r="M67" s="15"/>
    </row>
    <row r="68" spans="1:13" ht="15.75" thickBot="1" x14ac:dyDescent="0.3"/>
    <row r="69" spans="1:13" ht="18.75" customHeight="1" thickBot="1" x14ac:dyDescent="0.3">
      <c r="B69" s="118" t="s">
        <v>236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20"/>
    </row>
    <row r="70" spans="1:13" ht="45" x14ac:dyDescent="0.25">
      <c r="B70" s="16" t="s">
        <v>152</v>
      </c>
      <c r="C70" s="17" t="s">
        <v>164</v>
      </c>
      <c r="D70" s="18" t="s">
        <v>0</v>
      </c>
      <c r="E70" s="18" t="s">
        <v>1</v>
      </c>
      <c r="F70" s="19" t="s">
        <v>105</v>
      </c>
      <c r="G70" s="18" t="s">
        <v>2</v>
      </c>
      <c r="H70" s="18" t="s">
        <v>3</v>
      </c>
      <c r="I70" s="18" t="s">
        <v>2</v>
      </c>
      <c r="J70" s="18" t="s">
        <v>3</v>
      </c>
      <c r="K70" s="45" t="s">
        <v>165</v>
      </c>
      <c r="L70" s="20" t="s">
        <v>30</v>
      </c>
    </row>
    <row r="71" spans="1:13" x14ac:dyDescent="0.25">
      <c r="B71" s="21" t="s">
        <v>156</v>
      </c>
      <c r="C71" s="93" t="s">
        <v>176</v>
      </c>
      <c r="D71" s="22" t="s">
        <v>12</v>
      </c>
      <c r="E71" s="22" t="s">
        <v>13</v>
      </c>
      <c r="F71" s="23">
        <v>199939</v>
      </c>
      <c r="G71" s="22" t="s">
        <v>14</v>
      </c>
      <c r="H71" s="22" t="s">
        <v>6</v>
      </c>
      <c r="I71" s="22" t="s">
        <v>14</v>
      </c>
      <c r="J71" s="22" t="s">
        <v>6</v>
      </c>
      <c r="K71" s="46">
        <v>44550</v>
      </c>
      <c r="L71" s="24" t="s">
        <v>114</v>
      </c>
    </row>
    <row r="72" spans="1:13" ht="24" x14ac:dyDescent="0.25">
      <c r="B72" s="21" t="s">
        <v>109</v>
      </c>
      <c r="C72" s="92" t="s">
        <v>178</v>
      </c>
      <c r="D72" s="22" t="s">
        <v>20</v>
      </c>
      <c r="E72" s="22" t="s">
        <v>21</v>
      </c>
      <c r="F72" s="23">
        <v>300000</v>
      </c>
      <c r="G72" s="22" t="s">
        <v>14</v>
      </c>
      <c r="H72" s="22" t="s">
        <v>22</v>
      </c>
      <c r="I72" s="22" t="s">
        <v>14</v>
      </c>
      <c r="J72" s="22" t="s">
        <v>22</v>
      </c>
      <c r="K72" s="46">
        <v>44466</v>
      </c>
      <c r="L72" s="24" t="s">
        <v>114</v>
      </c>
    </row>
    <row r="73" spans="1:13" x14ac:dyDescent="0.25">
      <c r="B73" s="21" t="s">
        <v>109</v>
      </c>
      <c r="C73" s="95" t="s">
        <v>199</v>
      </c>
      <c r="D73" s="22" t="s">
        <v>57</v>
      </c>
      <c r="E73" s="22" t="s">
        <v>53</v>
      </c>
      <c r="F73" s="23">
        <v>300000</v>
      </c>
      <c r="G73" s="22" t="s">
        <v>14</v>
      </c>
      <c r="H73" s="22" t="s">
        <v>45</v>
      </c>
      <c r="I73" s="22" t="s">
        <v>14</v>
      </c>
      <c r="J73" s="22" t="s">
        <v>45</v>
      </c>
      <c r="K73" s="46">
        <v>44742</v>
      </c>
      <c r="L73" s="24" t="s">
        <v>79</v>
      </c>
    </row>
    <row r="74" spans="1:13" ht="24" x14ac:dyDescent="0.25">
      <c r="B74" s="27" t="s">
        <v>234</v>
      </c>
      <c r="C74" s="102" t="s">
        <v>218</v>
      </c>
      <c r="D74" s="39" t="s">
        <v>83</v>
      </c>
      <c r="E74" s="25" t="s">
        <v>53</v>
      </c>
      <c r="F74" s="52">
        <v>150000</v>
      </c>
      <c r="G74" s="39" t="s">
        <v>140</v>
      </c>
      <c r="H74" s="39" t="s">
        <v>109</v>
      </c>
      <c r="I74" s="39" t="s">
        <v>140</v>
      </c>
      <c r="J74" s="39" t="s">
        <v>109</v>
      </c>
      <c r="K74" s="90">
        <v>45014</v>
      </c>
      <c r="L74" s="29" t="s">
        <v>219</v>
      </c>
    </row>
    <row r="75" spans="1:13" x14ac:dyDescent="0.25">
      <c r="B75" s="27" t="s">
        <v>234</v>
      </c>
      <c r="C75" s="102" t="s">
        <v>264</v>
      </c>
      <c r="D75" s="39" t="s">
        <v>85</v>
      </c>
      <c r="E75" s="25" t="s">
        <v>53</v>
      </c>
      <c r="F75" s="52">
        <v>30000</v>
      </c>
      <c r="G75" s="39" t="s">
        <v>91</v>
      </c>
      <c r="H75" s="39" t="s">
        <v>109</v>
      </c>
      <c r="I75" s="39" t="s">
        <v>91</v>
      </c>
      <c r="J75" s="39" t="s">
        <v>109</v>
      </c>
      <c r="K75" s="90">
        <v>45014</v>
      </c>
      <c r="L75" s="29" t="s">
        <v>265</v>
      </c>
    </row>
    <row r="76" spans="1:13" x14ac:dyDescent="0.25">
      <c r="B76" s="27" t="s">
        <v>234</v>
      </c>
      <c r="C76" s="102" t="s">
        <v>266</v>
      </c>
      <c r="D76" s="39" t="s">
        <v>268</v>
      </c>
      <c r="E76" s="25" t="s">
        <v>53</v>
      </c>
      <c r="F76" s="52">
        <v>100000</v>
      </c>
      <c r="G76" s="39" t="s">
        <v>90</v>
      </c>
      <c r="H76" s="39" t="s">
        <v>109</v>
      </c>
      <c r="I76" s="39" t="s">
        <v>90</v>
      </c>
      <c r="J76" s="39" t="s">
        <v>109</v>
      </c>
      <c r="K76" s="90">
        <v>45014</v>
      </c>
      <c r="L76" s="29" t="s">
        <v>267</v>
      </c>
    </row>
    <row r="77" spans="1:13" ht="15.75" thickBot="1" x14ac:dyDescent="0.3">
      <c r="B77" s="112" t="s">
        <v>109</v>
      </c>
      <c r="C77" s="113" t="s">
        <v>220</v>
      </c>
      <c r="D77" s="43" t="s">
        <v>86</v>
      </c>
      <c r="E77" s="56" t="s">
        <v>53</v>
      </c>
      <c r="F77" s="57">
        <v>200000</v>
      </c>
      <c r="G77" s="43" t="s">
        <v>92</v>
      </c>
      <c r="H77" s="43" t="s">
        <v>109</v>
      </c>
      <c r="I77" s="43" t="s">
        <v>92</v>
      </c>
      <c r="J77" s="43" t="s">
        <v>109</v>
      </c>
      <c r="K77" s="91">
        <v>45168</v>
      </c>
      <c r="L77" s="44" t="s">
        <v>95</v>
      </c>
    </row>
    <row r="79" spans="1:13" ht="15.75" thickBot="1" x14ac:dyDescent="0.3"/>
    <row r="80" spans="1:13" ht="21.75" thickBot="1" x14ac:dyDescent="0.4">
      <c r="B80" s="122" t="s">
        <v>261</v>
      </c>
      <c r="C80" s="123"/>
      <c r="D80" s="123"/>
      <c r="E80" s="123"/>
      <c r="F80" s="123"/>
      <c r="G80" s="123"/>
      <c r="H80" s="123"/>
      <c r="I80" s="123"/>
      <c r="J80" s="123"/>
      <c r="K80" s="123"/>
      <c r="L80" s="124"/>
    </row>
    <row r="81" spans="2:12" ht="39" thickBot="1" x14ac:dyDescent="0.3">
      <c r="B81" s="60" t="s">
        <v>152</v>
      </c>
      <c r="C81" s="61" t="s">
        <v>164</v>
      </c>
      <c r="D81" s="62" t="s">
        <v>0</v>
      </c>
      <c r="E81" s="62" t="s">
        <v>1</v>
      </c>
      <c r="F81" s="63" t="s">
        <v>105</v>
      </c>
      <c r="G81" s="62" t="s">
        <v>2</v>
      </c>
      <c r="H81" s="62" t="s">
        <v>165</v>
      </c>
      <c r="I81" s="62" t="s">
        <v>2</v>
      </c>
      <c r="J81" s="62" t="s">
        <v>165</v>
      </c>
      <c r="K81" s="62" t="s">
        <v>165</v>
      </c>
      <c r="L81" s="64" t="s">
        <v>241</v>
      </c>
    </row>
    <row r="82" spans="2:12" x14ac:dyDescent="0.25">
      <c r="B82" s="65" t="s">
        <v>237</v>
      </c>
      <c r="C82" s="66" t="s">
        <v>262</v>
      </c>
      <c r="D82" s="67" t="s">
        <v>242</v>
      </c>
      <c r="E82" s="67" t="s">
        <v>239</v>
      </c>
      <c r="F82" s="68">
        <v>25000</v>
      </c>
      <c r="G82" s="67" t="s">
        <v>252</v>
      </c>
      <c r="H82" s="79">
        <v>44531</v>
      </c>
      <c r="I82" s="67" t="s">
        <v>252</v>
      </c>
      <c r="J82" s="79">
        <v>44531</v>
      </c>
      <c r="K82" s="79">
        <v>44531</v>
      </c>
      <c r="L82" s="83">
        <v>44617</v>
      </c>
    </row>
    <row r="83" spans="2:12" x14ac:dyDescent="0.25">
      <c r="B83" s="76" t="s">
        <v>237</v>
      </c>
      <c r="C83" s="72" t="s">
        <v>238</v>
      </c>
      <c r="D83" s="77" t="s">
        <v>242</v>
      </c>
      <c r="E83" s="77" t="s">
        <v>239</v>
      </c>
      <c r="F83" s="78">
        <v>100000</v>
      </c>
      <c r="G83" s="77" t="s">
        <v>240</v>
      </c>
      <c r="H83" s="80">
        <v>44636</v>
      </c>
      <c r="I83" s="77" t="s">
        <v>240</v>
      </c>
      <c r="J83" s="80">
        <v>44636</v>
      </c>
      <c r="K83" s="80">
        <v>44636</v>
      </c>
      <c r="L83" s="84">
        <v>44714</v>
      </c>
    </row>
    <row r="84" spans="2:12" x14ac:dyDescent="0.25">
      <c r="B84" s="69" t="s">
        <v>237</v>
      </c>
      <c r="C84" s="70" t="s">
        <v>246</v>
      </c>
      <c r="D84" s="70" t="s">
        <v>263</v>
      </c>
      <c r="E84" s="70" t="s">
        <v>239</v>
      </c>
      <c r="F84" s="71">
        <v>100000</v>
      </c>
      <c r="G84" s="70" t="s">
        <v>247</v>
      </c>
      <c r="H84" s="81">
        <v>44733</v>
      </c>
      <c r="I84" s="70" t="s">
        <v>247</v>
      </c>
      <c r="J84" s="81">
        <v>44733</v>
      </c>
      <c r="K84" s="81">
        <v>44733</v>
      </c>
      <c r="L84" s="86">
        <v>45104</v>
      </c>
    </row>
    <row r="85" spans="2:12" x14ac:dyDescent="0.25">
      <c r="B85" s="69" t="s">
        <v>237</v>
      </c>
      <c r="C85" s="70" t="s">
        <v>254</v>
      </c>
      <c r="D85" s="70" t="s">
        <v>263</v>
      </c>
      <c r="E85" s="70" t="s">
        <v>239</v>
      </c>
      <c r="F85" s="71">
        <v>50000</v>
      </c>
      <c r="G85" s="70" t="s">
        <v>240</v>
      </c>
      <c r="H85" s="81">
        <v>44609</v>
      </c>
      <c r="I85" s="70" t="s">
        <v>240</v>
      </c>
      <c r="J85" s="81">
        <v>44609</v>
      </c>
      <c r="K85" s="81">
        <v>44609</v>
      </c>
      <c r="L85" s="86">
        <v>44699</v>
      </c>
    </row>
    <row r="86" spans="2:12" x14ac:dyDescent="0.25">
      <c r="B86" s="69" t="s">
        <v>237</v>
      </c>
      <c r="C86" s="70" t="s">
        <v>243</v>
      </c>
      <c r="D86" s="70" t="s">
        <v>244</v>
      </c>
      <c r="E86" s="70" t="s">
        <v>239</v>
      </c>
      <c r="F86" s="71">
        <v>50000</v>
      </c>
      <c r="G86" s="70" t="s">
        <v>245</v>
      </c>
      <c r="H86" s="89">
        <v>44797</v>
      </c>
      <c r="I86" s="70" t="s">
        <v>245</v>
      </c>
      <c r="J86" s="89">
        <v>44797</v>
      </c>
      <c r="K86" s="89">
        <v>44797</v>
      </c>
      <c r="L86" s="86">
        <v>45079</v>
      </c>
    </row>
    <row r="87" spans="2:12" x14ac:dyDescent="0.25">
      <c r="B87" s="69" t="s">
        <v>155</v>
      </c>
      <c r="C87" s="70" t="s">
        <v>255</v>
      </c>
      <c r="D87" s="70" t="s">
        <v>256</v>
      </c>
      <c r="E87" s="70" t="s">
        <v>257</v>
      </c>
      <c r="F87" s="71">
        <v>50000</v>
      </c>
      <c r="G87" s="70" t="s">
        <v>258</v>
      </c>
      <c r="H87" s="81">
        <v>45152</v>
      </c>
      <c r="I87" s="70" t="s">
        <v>258</v>
      </c>
      <c r="J87" s="81">
        <v>45152</v>
      </c>
      <c r="K87" s="81">
        <v>45152</v>
      </c>
      <c r="L87" s="85" t="s">
        <v>253</v>
      </c>
    </row>
    <row r="88" spans="2:12" x14ac:dyDescent="0.25">
      <c r="B88" s="69" t="s">
        <v>237</v>
      </c>
      <c r="C88" s="70" t="s">
        <v>259</v>
      </c>
      <c r="D88" s="70" t="s">
        <v>260</v>
      </c>
      <c r="E88" s="70" t="s">
        <v>239</v>
      </c>
      <c r="F88" s="71">
        <v>200000</v>
      </c>
      <c r="G88" s="70" t="s">
        <v>92</v>
      </c>
      <c r="H88" s="81">
        <v>45434</v>
      </c>
      <c r="I88" s="70" t="s">
        <v>92</v>
      </c>
      <c r="J88" s="81">
        <v>45434</v>
      </c>
      <c r="K88" s="81">
        <v>45434</v>
      </c>
      <c r="L88" s="85" t="s">
        <v>253</v>
      </c>
    </row>
    <row r="89" spans="2:12" ht="15.75" thickBot="1" x14ac:dyDescent="0.3">
      <c r="B89" s="73" t="s">
        <v>248</v>
      </c>
      <c r="C89" s="88" t="s">
        <v>249</v>
      </c>
      <c r="D89" s="74" t="s">
        <v>250</v>
      </c>
      <c r="E89" s="74" t="s">
        <v>251</v>
      </c>
      <c r="F89" s="75">
        <v>50000</v>
      </c>
      <c r="G89" s="74" t="s">
        <v>252</v>
      </c>
      <c r="H89" s="82" t="s">
        <v>253</v>
      </c>
      <c r="I89" s="74" t="s">
        <v>252</v>
      </c>
      <c r="J89" s="82" t="s">
        <v>253</v>
      </c>
      <c r="K89" s="82" t="s">
        <v>253</v>
      </c>
      <c r="L89" s="87" t="s">
        <v>253</v>
      </c>
    </row>
  </sheetData>
  <mergeCells count="3">
    <mergeCell ref="B1:L1"/>
    <mergeCell ref="B69:L69"/>
    <mergeCell ref="B80:L80"/>
  </mergeCells>
  <printOptions horizontalCentered="1"/>
  <pageMargins left="0.51181102362204722" right="0.51181102362204722" top="1.9685039370078741" bottom="0.78740157480314965" header="0.31496062992125984" footer="0.31496062992125984"/>
  <pageSetup paperSize="4403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opLeftCell="C1" workbookViewId="0">
      <selection activeCell="G2" sqref="G2:J9"/>
    </sheetView>
  </sheetViews>
  <sheetFormatPr defaultRowHeight="15" x14ac:dyDescent="0.25"/>
  <cols>
    <col min="1" max="1" width="54.7109375" hidden="1" customWidth="1"/>
    <col min="2" max="2" width="33.42578125" customWidth="1"/>
    <col min="3" max="3" width="40.140625" customWidth="1"/>
    <col min="4" max="4" width="67" customWidth="1"/>
    <col min="5" max="5" width="27.5703125" customWidth="1"/>
    <col min="6" max="6" width="11" bestFit="1" customWidth="1"/>
    <col min="7" max="7" width="18.28515625" customWidth="1"/>
    <col min="8" max="8" width="24.42578125" customWidth="1"/>
    <col min="9" max="9" width="9.85546875" bestFit="1" customWidth="1"/>
    <col min="10" max="10" width="24.140625" customWidth="1"/>
    <col min="11" max="11" width="11.42578125" hidden="1" customWidth="1"/>
  </cols>
  <sheetData>
    <row r="1" spans="1:13" ht="18.75" customHeight="1" thickBot="1" x14ac:dyDescent="0.3">
      <c r="B1" s="118" t="s">
        <v>236</v>
      </c>
      <c r="C1" s="119"/>
      <c r="D1" s="119"/>
      <c r="E1" s="119"/>
      <c r="F1" s="119"/>
      <c r="G1" s="119"/>
      <c r="H1" s="119"/>
      <c r="I1" s="119"/>
      <c r="J1" s="120"/>
      <c r="K1" s="58"/>
      <c r="L1" s="59"/>
      <c r="M1" s="59"/>
    </row>
    <row r="2" spans="1:13" s="5" customFormat="1" ht="45" x14ac:dyDescent="0.25">
      <c r="A2" s="5" t="s">
        <v>141</v>
      </c>
      <c r="B2" s="16" t="s">
        <v>152</v>
      </c>
      <c r="C2" s="17" t="s">
        <v>164</v>
      </c>
      <c r="D2" s="18" t="s">
        <v>0</v>
      </c>
      <c r="E2" s="18" t="s">
        <v>1</v>
      </c>
      <c r="F2" s="19" t="s">
        <v>105</v>
      </c>
      <c r="G2" s="18" t="s">
        <v>2</v>
      </c>
      <c r="H2" s="18" t="s">
        <v>3</v>
      </c>
      <c r="I2" s="45" t="s">
        <v>165</v>
      </c>
      <c r="J2" s="20" t="s">
        <v>30</v>
      </c>
      <c r="K2" s="114" t="s">
        <v>269</v>
      </c>
    </row>
    <row r="3" spans="1:13" x14ac:dyDescent="0.25">
      <c r="A3" s="1">
        <v>44550</v>
      </c>
      <c r="B3" s="21" t="s">
        <v>156</v>
      </c>
      <c r="C3" s="93" t="s">
        <v>176</v>
      </c>
      <c r="D3" s="22" t="s">
        <v>12</v>
      </c>
      <c r="E3" s="22" t="s">
        <v>13</v>
      </c>
      <c r="F3" s="23">
        <v>199939</v>
      </c>
      <c r="G3" s="22" t="s">
        <v>14</v>
      </c>
      <c r="H3" s="22" t="s">
        <v>6</v>
      </c>
      <c r="I3" s="46">
        <v>44550</v>
      </c>
      <c r="J3" s="24" t="s">
        <v>114</v>
      </c>
      <c r="K3" s="115" t="s">
        <v>275</v>
      </c>
    </row>
    <row r="4" spans="1:13" s="4" customFormat="1" ht="36" x14ac:dyDescent="0.25">
      <c r="B4" s="21" t="s">
        <v>109</v>
      </c>
      <c r="C4" s="92" t="s">
        <v>178</v>
      </c>
      <c r="D4" s="22" t="s">
        <v>20</v>
      </c>
      <c r="E4" s="22" t="s">
        <v>21</v>
      </c>
      <c r="F4" s="23">
        <v>300000</v>
      </c>
      <c r="G4" s="22" t="s">
        <v>14</v>
      </c>
      <c r="H4" s="22" t="s">
        <v>22</v>
      </c>
      <c r="I4" s="46">
        <v>44466</v>
      </c>
      <c r="J4" s="24" t="s">
        <v>114</v>
      </c>
      <c r="K4" s="116" t="s">
        <v>276</v>
      </c>
    </row>
    <row r="5" spans="1:13" x14ac:dyDescent="0.25">
      <c r="B5" s="21" t="s">
        <v>109</v>
      </c>
      <c r="C5" s="95" t="s">
        <v>199</v>
      </c>
      <c r="D5" s="22" t="s">
        <v>57</v>
      </c>
      <c r="E5" s="22" t="s">
        <v>53</v>
      </c>
      <c r="F5" s="23">
        <v>300000</v>
      </c>
      <c r="G5" s="22" t="s">
        <v>14</v>
      </c>
      <c r="H5" s="22" t="s">
        <v>45</v>
      </c>
      <c r="I5" s="46">
        <v>44742</v>
      </c>
      <c r="J5" s="24" t="s">
        <v>79</v>
      </c>
      <c r="K5" s="115" t="s">
        <v>270</v>
      </c>
    </row>
    <row r="6" spans="1:13" ht="36" x14ac:dyDescent="0.25">
      <c r="B6" s="27" t="s">
        <v>234</v>
      </c>
      <c r="C6" s="102" t="s">
        <v>218</v>
      </c>
      <c r="D6" s="39" t="s">
        <v>83</v>
      </c>
      <c r="E6" s="25" t="s">
        <v>53</v>
      </c>
      <c r="F6" s="52">
        <v>150000</v>
      </c>
      <c r="G6" s="39" t="s">
        <v>140</v>
      </c>
      <c r="H6" s="39" t="s">
        <v>109</v>
      </c>
      <c r="I6" s="90">
        <v>45014</v>
      </c>
      <c r="J6" s="29" t="s">
        <v>219</v>
      </c>
      <c r="K6" s="115" t="s">
        <v>271</v>
      </c>
    </row>
    <row r="7" spans="1:13" ht="24" x14ac:dyDescent="0.25">
      <c r="B7" s="27" t="s">
        <v>234</v>
      </c>
      <c r="C7" s="102" t="s">
        <v>264</v>
      </c>
      <c r="D7" s="39" t="s">
        <v>85</v>
      </c>
      <c r="E7" s="25" t="s">
        <v>53</v>
      </c>
      <c r="F7" s="52">
        <v>30000</v>
      </c>
      <c r="G7" s="39" t="s">
        <v>91</v>
      </c>
      <c r="H7" s="39" t="s">
        <v>109</v>
      </c>
      <c r="I7" s="90">
        <v>45014</v>
      </c>
      <c r="J7" s="29" t="s">
        <v>265</v>
      </c>
      <c r="K7" s="115" t="s">
        <v>272</v>
      </c>
    </row>
    <row r="8" spans="1:13" x14ac:dyDescent="0.25">
      <c r="B8" s="27" t="s">
        <v>234</v>
      </c>
      <c r="C8" s="102" t="s">
        <v>266</v>
      </c>
      <c r="D8" s="39" t="s">
        <v>268</v>
      </c>
      <c r="E8" s="25" t="s">
        <v>53</v>
      </c>
      <c r="F8" s="52">
        <v>100000</v>
      </c>
      <c r="G8" s="39" t="s">
        <v>90</v>
      </c>
      <c r="H8" s="39" t="s">
        <v>109</v>
      </c>
      <c r="I8" s="90">
        <v>45014</v>
      </c>
      <c r="J8" s="29" t="s">
        <v>267</v>
      </c>
      <c r="K8" s="115" t="s">
        <v>274</v>
      </c>
    </row>
    <row r="9" spans="1:13" ht="24.75" thickBot="1" x14ac:dyDescent="0.3">
      <c r="B9" s="112" t="s">
        <v>109</v>
      </c>
      <c r="C9" s="113" t="s">
        <v>220</v>
      </c>
      <c r="D9" s="43" t="s">
        <v>86</v>
      </c>
      <c r="E9" s="56" t="s">
        <v>53</v>
      </c>
      <c r="F9" s="57">
        <v>200000</v>
      </c>
      <c r="G9" s="43" t="s">
        <v>92</v>
      </c>
      <c r="H9" s="43" t="s">
        <v>109</v>
      </c>
      <c r="I9" s="91">
        <v>45168</v>
      </c>
      <c r="J9" s="44" t="s">
        <v>95</v>
      </c>
      <c r="K9" s="117" t="s">
        <v>273</v>
      </c>
    </row>
  </sheetData>
  <mergeCells count="1">
    <mergeCell ref="B1:J1"/>
  </mergeCells>
  <pageMargins left="0.51181102362204722" right="0.51181102362204722" top="1.5748031496062993" bottom="0.78740157480314965" header="0.31496062992125984" footer="0.31496062992125984"/>
  <pageSetup paperSize="9" scale="53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H2" sqref="H2:H10"/>
    </sheetView>
  </sheetViews>
  <sheetFormatPr defaultRowHeight="15" x14ac:dyDescent="0.25"/>
  <cols>
    <col min="1" max="1" width="28.28515625" bestFit="1" customWidth="1"/>
    <col min="2" max="2" width="36.42578125" customWidth="1"/>
    <col min="3" max="3" width="44" customWidth="1"/>
    <col min="4" max="4" width="47.42578125" customWidth="1"/>
    <col min="5" max="5" width="29.42578125" customWidth="1"/>
    <col min="6" max="6" width="19.5703125" customWidth="1"/>
    <col min="7" max="7" width="18.140625" customWidth="1"/>
    <col min="8" max="8" width="18.85546875" customWidth="1"/>
  </cols>
  <sheetData>
    <row r="1" spans="1:8" ht="21.75" thickBot="1" x14ac:dyDescent="0.4">
      <c r="A1" s="121" t="s">
        <v>261</v>
      </c>
      <c r="B1" s="121"/>
      <c r="C1" s="121"/>
      <c r="D1" s="121"/>
      <c r="E1" s="121"/>
      <c r="F1" s="121"/>
      <c r="G1" s="121"/>
      <c r="H1" s="121"/>
    </row>
    <row r="2" spans="1:8" ht="51.75" thickBot="1" x14ac:dyDescent="0.3">
      <c r="A2" s="60" t="s">
        <v>152</v>
      </c>
      <c r="B2" s="61" t="s">
        <v>164</v>
      </c>
      <c r="C2" s="62" t="s">
        <v>0</v>
      </c>
      <c r="D2" s="62" t="s">
        <v>1</v>
      </c>
      <c r="E2" s="63" t="s">
        <v>105</v>
      </c>
      <c r="F2" s="62" t="s">
        <v>2</v>
      </c>
      <c r="G2" s="62" t="s">
        <v>165</v>
      </c>
      <c r="H2" s="64" t="s">
        <v>241</v>
      </c>
    </row>
    <row r="3" spans="1:8" x14ac:dyDescent="0.25">
      <c r="A3" s="65" t="s">
        <v>237</v>
      </c>
      <c r="B3" s="66" t="s">
        <v>262</v>
      </c>
      <c r="C3" s="67" t="s">
        <v>242</v>
      </c>
      <c r="D3" s="67" t="s">
        <v>239</v>
      </c>
      <c r="E3" s="68">
        <v>25000</v>
      </c>
      <c r="F3" s="67" t="s">
        <v>252</v>
      </c>
      <c r="G3" s="79">
        <v>44531</v>
      </c>
      <c r="H3" s="83">
        <v>44617</v>
      </c>
    </row>
    <row r="4" spans="1:8" ht="13.5" customHeight="1" x14ac:dyDescent="0.25">
      <c r="A4" s="76" t="s">
        <v>237</v>
      </c>
      <c r="B4" s="72" t="s">
        <v>238</v>
      </c>
      <c r="C4" s="77" t="s">
        <v>242</v>
      </c>
      <c r="D4" s="77" t="s">
        <v>239</v>
      </c>
      <c r="E4" s="78">
        <v>100000</v>
      </c>
      <c r="F4" s="77" t="s">
        <v>240</v>
      </c>
      <c r="G4" s="80">
        <v>44636</v>
      </c>
      <c r="H4" s="84">
        <v>44714</v>
      </c>
    </row>
    <row r="5" spans="1:8" x14ac:dyDescent="0.25">
      <c r="A5" s="69" t="s">
        <v>237</v>
      </c>
      <c r="B5" s="70" t="s">
        <v>246</v>
      </c>
      <c r="C5" s="70" t="s">
        <v>263</v>
      </c>
      <c r="D5" s="70" t="s">
        <v>239</v>
      </c>
      <c r="E5" s="71">
        <v>100000</v>
      </c>
      <c r="F5" s="70" t="s">
        <v>247</v>
      </c>
      <c r="G5" s="81">
        <v>44733</v>
      </c>
      <c r="H5" s="86">
        <v>45104</v>
      </c>
    </row>
    <row r="6" spans="1:8" x14ac:dyDescent="0.25">
      <c r="A6" s="69" t="s">
        <v>237</v>
      </c>
      <c r="B6" s="70" t="s">
        <v>254</v>
      </c>
      <c r="C6" s="70" t="s">
        <v>263</v>
      </c>
      <c r="D6" s="70" t="s">
        <v>239</v>
      </c>
      <c r="E6" s="71">
        <v>50000</v>
      </c>
      <c r="F6" s="70" t="s">
        <v>240</v>
      </c>
      <c r="G6" s="81">
        <v>44609</v>
      </c>
      <c r="H6" s="86">
        <v>44699</v>
      </c>
    </row>
    <row r="7" spans="1:8" x14ac:dyDescent="0.25">
      <c r="A7" s="69" t="s">
        <v>237</v>
      </c>
      <c r="B7" s="70" t="s">
        <v>243</v>
      </c>
      <c r="C7" s="70" t="s">
        <v>244</v>
      </c>
      <c r="D7" s="70" t="s">
        <v>239</v>
      </c>
      <c r="E7" s="71">
        <v>50000</v>
      </c>
      <c r="F7" s="70" t="s">
        <v>245</v>
      </c>
      <c r="G7" s="89">
        <v>44797</v>
      </c>
      <c r="H7" s="86">
        <v>45079</v>
      </c>
    </row>
    <row r="8" spans="1:8" x14ac:dyDescent="0.25">
      <c r="A8" s="69" t="s">
        <v>155</v>
      </c>
      <c r="B8" s="70" t="s">
        <v>255</v>
      </c>
      <c r="C8" s="70" t="s">
        <v>256</v>
      </c>
      <c r="D8" s="70" t="s">
        <v>257</v>
      </c>
      <c r="E8" s="71">
        <v>50000</v>
      </c>
      <c r="F8" s="70" t="s">
        <v>258</v>
      </c>
      <c r="G8" s="81">
        <v>45152</v>
      </c>
      <c r="H8" s="85" t="s">
        <v>253</v>
      </c>
    </row>
    <row r="9" spans="1:8" x14ac:dyDescent="0.25">
      <c r="A9" s="69" t="s">
        <v>237</v>
      </c>
      <c r="B9" s="70" t="s">
        <v>259</v>
      </c>
      <c r="C9" s="70" t="s">
        <v>260</v>
      </c>
      <c r="D9" s="70" t="s">
        <v>239</v>
      </c>
      <c r="E9" s="71">
        <v>200000</v>
      </c>
      <c r="F9" s="70" t="s">
        <v>92</v>
      </c>
      <c r="G9" s="81">
        <v>45434</v>
      </c>
      <c r="H9" s="85" t="s">
        <v>253</v>
      </c>
    </row>
    <row r="10" spans="1:8" ht="15.75" thickBot="1" x14ac:dyDescent="0.3">
      <c r="A10" s="73" t="s">
        <v>248</v>
      </c>
      <c r="B10" s="88" t="s">
        <v>249</v>
      </c>
      <c r="C10" s="74" t="s">
        <v>250</v>
      </c>
      <c r="D10" s="74" t="s">
        <v>251</v>
      </c>
      <c r="E10" s="75">
        <v>50000</v>
      </c>
      <c r="F10" s="74" t="s">
        <v>252</v>
      </c>
      <c r="G10" s="82" t="s">
        <v>253</v>
      </c>
      <c r="H10" s="87" t="s">
        <v>253</v>
      </c>
    </row>
  </sheetData>
  <mergeCells count="1">
    <mergeCell ref="A1:H1"/>
  </mergeCells>
  <pageMargins left="0.51181102362204722" right="0.51181102362204722" top="1.5748031496062993" bottom="0.78740157480314965" header="0.31496062992125984" footer="0.31496062992125984"/>
  <pageSetup paperSize="9" scale="56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Governo Estadual</vt:lpstr>
      <vt:lpstr>Governo Federal</vt:lpstr>
      <vt:lpstr>Entidades</vt:lpstr>
      <vt:lpstr>'Governo Estadual'!Area_de_impressao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convenios1</dc:creator>
  <cp:lastModifiedBy>CONVENIOS1</cp:lastModifiedBy>
  <cp:lastPrinted>2024-08-13T17:41:04Z</cp:lastPrinted>
  <dcterms:created xsi:type="dcterms:W3CDTF">2021-08-26T17:21:34Z</dcterms:created>
  <dcterms:modified xsi:type="dcterms:W3CDTF">2024-08-13T17:41:48Z</dcterms:modified>
</cp:coreProperties>
</file>