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etariodeobras\Desktop\Area Flaviane\LICITAÇÃO\CONTRATAÇÃO REDE ESGOTO RUA 12 - PA 5213-2026 CORRETO\"/>
    </mc:Choice>
  </mc:AlternateContent>
  <bookViews>
    <workbookView xWindow="0" yWindow="0" windowWidth="24000" windowHeight="9030"/>
  </bookViews>
  <sheets>
    <sheet name="CRONOGRAM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 s="1"/>
  <c r="F10" i="1" s="1"/>
  <c r="G10" i="1" s="1"/>
  <c r="H8" i="1" s="1"/>
  <c r="D13" i="1"/>
  <c r="E13" i="1"/>
  <c r="F13" i="1"/>
  <c r="G13" i="1"/>
  <c r="H11" i="1" s="1"/>
  <c r="G16" i="1"/>
  <c r="H14" i="1" s="1"/>
  <c r="D35" i="1"/>
  <c r="D37" i="1" s="1"/>
  <c r="H35" i="1" s="1"/>
  <c r="D38" i="1"/>
  <c r="D40" i="1"/>
  <c r="H38" i="1" s="1"/>
  <c r="D41" i="1"/>
  <c r="D43" i="1"/>
  <c r="H41" i="1" s="1"/>
  <c r="H44" i="1" l="1"/>
</calcChain>
</file>

<file path=xl/sharedStrings.xml><?xml version="1.0" encoding="utf-8"?>
<sst xmlns="http://schemas.openxmlformats.org/spreadsheetml/2006/main" count="31" uniqueCount="18">
  <si>
    <t>TOTAL</t>
  </si>
  <si>
    <t>SERVIÇOS FINAIS</t>
  </si>
  <si>
    <t>3</t>
  </si>
  <si>
    <t>REMANEJAMENTO E EXECUÇÃO DE REDE TRONCO COLETORA DE ESGOTO</t>
  </si>
  <si>
    <t>2</t>
  </si>
  <si>
    <t>SERVIÇOS INICIAIS, MOBILIZAÇÃO E ADMINISTRAÇÃO</t>
  </si>
  <si>
    <t>1</t>
  </si>
  <si>
    <t>MEDIÇÃO ÚNICA</t>
  </si>
  <si>
    <t>DESCRIÇÃO DOS SERVIÇOS</t>
  </si>
  <si>
    <t>ITEM</t>
  </si>
  <si>
    <t>CRONOGRAMA FINANCEIRO - PERIODICIDADE MENSAL</t>
  </si>
  <si>
    <t>EXECUÇÃO DE SERVIÇOS DE ADEQUAÇÕES E REMANEJAMENTO DE REDE COLETORA DE ESGOTO - RUA 12 - VILA CIANELLI - ITIRAPINA - SP</t>
  </si>
  <si>
    <t>SECRETARIA MUNICIPAL DE SANEAMENTO BÁSICO - DAE - DIVISÃO DE ÁGUA E ESGOTO</t>
  </si>
  <si>
    <t>SEMANA 04</t>
  </si>
  <si>
    <t>SEMANA 03</t>
  </si>
  <si>
    <t>SEMANA 02</t>
  </si>
  <si>
    <t>SEMANA 01</t>
  </si>
  <si>
    <t>CRONOGRAMA FISICO - PERIODICIDADE SEMANAL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</si>
</sst>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[$$-409]#,##0.00"/>
    <numFmt numFmtId="165" formatCode="[$-416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auto="1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auto="1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50">
    <xf numFmtId="0" fontId="0" fillId="0" borderId="0" xfId="0"/>
    <xf numFmtId="44" fontId="2" fillId="2" borderId="1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10" fontId="3" fillId="0" borderId="5" xfId="2" applyNumberFormat="1" applyFont="1" applyBorder="1" applyAlignment="1">
      <alignment horizontal="center" vertical="center" wrapText="1"/>
    </xf>
    <xf numFmtId="10" fontId="3" fillId="3" borderId="6" xfId="2" applyNumberFormat="1" applyFont="1" applyFill="1" applyBorder="1" applyAlignment="1">
      <alignment horizontal="center" vertical="center"/>
    </xf>
    <xf numFmtId="44" fontId="3" fillId="3" borderId="7" xfId="2" applyNumberFormat="1" applyFont="1" applyFill="1" applyBorder="1" applyAlignment="1">
      <alignment horizontal="center" vertical="center"/>
    </xf>
    <xf numFmtId="9" fontId="2" fillId="0" borderId="8" xfId="0" applyNumberFormat="1" applyFont="1" applyBorder="1" applyAlignment="1">
      <alignment horizontal="left" vertical="center" wrapText="1" indent="1"/>
    </xf>
    <xf numFmtId="49" fontId="3" fillId="0" borderId="9" xfId="0" applyNumberFormat="1" applyFont="1" applyBorder="1" applyAlignment="1">
      <alignment horizontal="center" vertical="center" wrapText="1"/>
    </xf>
    <xf numFmtId="10" fontId="3" fillId="3" borderId="10" xfId="2" applyNumberFormat="1" applyFont="1" applyFill="1" applyBorder="1" applyAlignment="1">
      <alignment horizontal="center" vertical="center"/>
    </xf>
    <xf numFmtId="10" fontId="3" fillId="4" borderId="11" xfId="2" applyNumberFormat="1" applyFont="1" applyFill="1" applyBorder="1" applyAlignment="1">
      <alignment horizontal="center" vertical="center"/>
    </xf>
    <xf numFmtId="9" fontId="2" fillId="0" borderId="12" xfId="0" applyNumberFormat="1" applyFont="1" applyBorder="1" applyAlignment="1">
      <alignment horizontal="left" vertical="center" wrapText="1" indent="1"/>
    </xf>
    <xf numFmtId="49" fontId="3" fillId="0" borderId="13" xfId="0" applyNumberFormat="1" applyFont="1" applyBorder="1" applyAlignment="1">
      <alignment horizontal="center" vertical="center" wrapText="1"/>
    </xf>
    <xf numFmtId="44" fontId="3" fillId="0" borderId="14" xfId="2" applyNumberFormat="1" applyFont="1" applyBorder="1" applyAlignment="1">
      <alignment horizontal="center" vertical="center" wrapText="1"/>
    </xf>
    <xf numFmtId="10" fontId="3" fillId="3" borderId="15" xfId="2" applyNumberFormat="1" applyFont="1" applyFill="1" applyBorder="1" applyAlignment="1">
      <alignment horizontal="center" vertical="center"/>
    </xf>
    <xf numFmtId="44" fontId="3" fillId="3" borderId="15" xfId="2" applyNumberFormat="1" applyFont="1" applyFill="1" applyBorder="1" applyAlignment="1">
      <alignment horizontal="center" vertical="center"/>
    </xf>
    <xf numFmtId="10" fontId="3" fillId="0" borderId="16" xfId="2" applyNumberFormat="1" applyFont="1" applyBorder="1" applyAlignment="1">
      <alignment horizontal="center" vertical="center" wrapText="1"/>
    </xf>
    <xf numFmtId="10" fontId="3" fillId="3" borderId="17" xfId="2" applyNumberFormat="1" applyFont="1" applyFill="1" applyBorder="1" applyAlignment="1">
      <alignment horizontal="center" vertical="center"/>
    </xf>
    <xf numFmtId="9" fontId="2" fillId="0" borderId="18" xfId="0" applyNumberFormat="1" applyFont="1" applyBorder="1" applyAlignment="1">
      <alignment horizontal="left" vertical="center" wrapText="1" indent="1"/>
    </xf>
    <xf numFmtId="10" fontId="3" fillId="4" borderId="19" xfId="2" applyNumberFormat="1" applyFont="1" applyFill="1" applyBorder="1" applyAlignment="1">
      <alignment horizontal="center" vertical="center"/>
    </xf>
    <xf numFmtId="9" fontId="2" fillId="0" borderId="20" xfId="0" applyNumberFormat="1" applyFont="1" applyBorder="1" applyAlignment="1">
      <alignment horizontal="left" vertical="center" wrapText="1" indent="1"/>
    </xf>
    <xf numFmtId="0" fontId="3" fillId="0" borderId="13" xfId="0" applyNumberFormat="1" applyFont="1" applyBorder="1" applyAlignment="1">
      <alignment horizontal="center" vertical="center" wrapText="1"/>
    </xf>
    <xf numFmtId="44" fontId="3" fillId="3" borderId="10" xfId="2" applyNumberFormat="1" applyFont="1" applyFill="1" applyBorder="1" applyAlignment="1">
      <alignment horizontal="center" vertical="center"/>
    </xf>
    <xf numFmtId="44" fontId="3" fillId="4" borderId="19" xfId="2" applyNumberFormat="1" applyFont="1" applyFill="1" applyBorder="1" applyAlignment="1">
      <alignment horizontal="center" vertical="center"/>
    </xf>
    <xf numFmtId="164" fontId="3" fillId="2" borderId="21" xfId="0" applyNumberFormat="1" applyFont="1" applyFill="1" applyBorder="1" applyAlignment="1">
      <alignment horizontal="center" vertical="center"/>
    </xf>
    <xf numFmtId="165" fontId="4" fillId="2" borderId="22" xfId="0" applyNumberFormat="1" applyFont="1" applyFill="1" applyBorder="1" applyAlignment="1">
      <alignment horizontal="center" vertical="center"/>
    </xf>
    <xf numFmtId="165" fontId="5" fillId="2" borderId="22" xfId="0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6" xfId="0" applyBorder="1" applyAlignment="1">
      <alignment horizontal="center"/>
    </xf>
    <xf numFmtId="0" fontId="7" fillId="5" borderId="27" xfId="3" applyFont="1" applyFill="1" applyBorder="1" applyAlignment="1">
      <alignment horizontal="center" wrapText="1"/>
    </xf>
    <xf numFmtId="0" fontId="7" fillId="5" borderId="28" xfId="3" applyFont="1" applyFill="1" applyBorder="1" applyAlignment="1">
      <alignment horizontal="center" wrapText="1"/>
    </xf>
    <xf numFmtId="0" fontId="7" fillId="5" borderId="29" xfId="3" applyFont="1" applyFill="1" applyBorder="1" applyAlignment="1">
      <alignment horizontal="center" wrapText="1"/>
    </xf>
    <xf numFmtId="0" fontId="7" fillId="5" borderId="30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8" fillId="5" borderId="33" xfId="3" applyFont="1" applyFill="1" applyBorder="1" applyAlignment="1">
      <alignment horizontal="center" vertical="center" wrapText="1"/>
    </xf>
    <xf numFmtId="0" fontId="8" fillId="5" borderId="34" xfId="3" applyFont="1" applyFill="1" applyBorder="1" applyAlignment="1">
      <alignment horizontal="center" vertical="center" wrapText="1"/>
    </xf>
    <xf numFmtId="0" fontId="8" fillId="5" borderId="35" xfId="3" applyFont="1" applyFill="1" applyBorder="1" applyAlignment="1">
      <alignment horizontal="center" vertical="center" wrapText="1"/>
    </xf>
    <xf numFmtId="43" fontId="0" fillId="0" borderId="0" xfId="1" applyFont="1"/>
    <xf numFmtId="10" fontId="2" fillId="2" borderId="1" xfId="1" applyNumberFormat="1" applyFont="1" applyFill="1" applyBorder="1" applyAlignment="1">
      <alignment horizontal="center" vertical="center" wrapText="1"/>
    </xf>
    <xf numFmtId="10" fontId="3" fillId="3" borderId="7" xfId="2" applyNumberFormat="1" applyFont="1" applyFill="1" applyBorder="1" applyAlignment="1">
      <alignment horizontal="center" vertical="center"/>
    </xf>
    <xf numFmtId="10" fontId="3" fillId="4" borderId="10" xfId="2" applyNumberFormat="1" applyFont="1" applyFill="1" applyBorder="1" applyAlignment="1">
      <alignment horizontal="center" vertical="center"/>
    </xf>
    <xf numFmtId="10" fontId="3" fillId="3" borderId="11" xfId="2" applyNumberFormat="1" applyFont="1" applyFill="1" applyBorder="1" applyAlignment="1">
      <alignment horizontal="center" vertical="center"/>
    </xf>
    <xf numFmtId="10" fontId="3" fillId="0" borderId="14" xfId="2" applyNumberFormat="1" applyFont="1" applyBorder="1" applyAlignment="1">
      <alignment horizontal="center" vertical="center" wrapText="1"/>
    </xf>
    <xf numFmtId="44" fontId="3" fillId="4" borderId="10" xfId="2" applyNumberFormat="1" applyFont="1" applyFill="1" applyBorder="1" applyAlignment="1">
      <alignment horizontal="center" vertical="center"/>
    </xf>
    <xf numFmtId="165" fontId="3" fillId="2" borderId="22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 2 2" xfId="3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ua%2012%20-%20Planilha%20Or&#231;ament&#225;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ÇAMENTARIA"/>
    </sheetNames>
    <sheetDataSet>
      <sheetData sheetId="0">
        <row r="15">
          <cell r="O15">
            <v>42236.250616000005</v>
          </cell>
        </row>
        <row r="24">
          <cell r="O24">
            <v>72186.16100334379</v>
          </cell>
        </row>
        <row r="47">
          <cell r="O47">
            <v>11819.1590272336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4"/>
  <sheetViews>
    <sheetView tabSelected="1" topLeftCell="A16" workbookViewId="0">
      <selection activeCell="B31" sqref="B31:H31"/>
    </sheetView>
  </sheetViews>
  <sheetFormatPr defaultRowHeight="15" x14ac:dyDescent="0.25"/>
  <cols>
    <col min="1" max="1" width="3.140625" customWidth="1"/>
    <col min="2" max="2" width="10.7109375" customWidth="1"/>
    <col min="3" max="3" width="55.7109375" customWidth="1"/>
    <col min="4" max="7" width="18.7109375" customWidth="1"/>
    <col min="8" max="8" width="20.7109375" customWidth="1"/>
    <col min="9" max="9" width="10.28515625" bestFit="1" customWidth="1"/>
  </cols>
  <sheetData>
    <row r="2" spans="2:8" ht="15.75" thickBot="1" x14ac:dyDescent="0.3"/>
    <row r="3" spans="2:8" ht="23.25" x14ac:dyDescent="0.25">
      <c r="B3" s="41" t="s">
        <v>12</v>
      </c>
      <c r="C3" s="40"/>
      <c r="D3" s="40"/>
      <c r="E3" s="40"/>
      <c r="F3" s="40"/>
      <c r="G3" s="40"/>
      <c r="H3" s="39"/>
    </row>
    <row r="4" spans="2:8" ht="18.75" x14ac:dyDescent="0.25">
      <c r="B4" s="38" t="s">
        <v>11</v>
      </c>
      <c r="C4" s="37"/>
      <c r="D4" s="37"/>
      <c r="E4" s="37"/>
      <c r="F4" s="37"/>
      <c r="G4" s="37"/>
      <c r="H4" s="36"/>
    </row>
    <row r="5" spans="2:8" ht="19.5" thickBot="1" x14ac:dyDescent="0.35">
      <c r="B5" s="35" t="s">
        <v>17</v>
      </c>
      <c r="C5" s="34"/>
      <c r="D5" s="34"/>
      <c r="E5" s="34"/>
      <c r="F5" s="34"/>
      <c r="G5" s="34"/>
      <c r="H5" s="33"/>
    </row>
    <row r="6" spans="2:8" ht="6" customHeight="1" thickBot="1" x14ac:dyDescent="0.3">
      <c r="B6" s="32"/>
      <c r="C6" s="31"/>
      <c r="D6" s="31"/>
      <c r="E6" s="31"/>
      <c r="F6" s="31"/>
      <c r="G6" s="31"/>
      <c r="H6" s="30"/>
    </row>
    <row r="7" spans="2:8" ht="19.5" thickBot="1" x14ac:dyDescent="0.3">
      <c r="B7" s="29" t="s">
        <v>9</v>
      </c>
      <c r="C7" s="28" t="s">
        <v>8</v>
      </c>
      <c r="D7" s="49" t="s">
        <v>16</v>
      </c>
      <c r="E7" s="49" t="s">
        <v>15</v>
      </c>
      <c r="F7" s="49" t="s">
        <v>14</v>
      </c>
      <c r="G7" s="49" t="s">
        <v>13</v>
      </c>
      <c r="H7" s="25" t="s">
        <v>0</v>
      </c>
    </row>
    <row r="8" spans="2:8" ht="20.25" thickTop="1" thickBot="1" x14ac:dyDescent="0.3">
      <c r="B8" s="13" t="s">
        <v>6</v>
      </c>
      <c r="C8" s="12" t="s">
        <v>5</v>
      </c>
      <c r="D8" s="15">
        <v>0.25</v>
      </c>
      <c r="E8" s="15">
        <v>0.25</v>
      </c>
      <c r="F8" s="15">
        <v>0.25</v>
      </c>
      <c r="G8" s="15">
        <v>0.25</v>
      </c>
      <c r="H8" s="47">
        <f>G10</f>
        <v>1</v>
      </c>
    </row>
    <row r="9" spans="2:8" ht="10.15" customHeight="1" thickTop="1" thickBot="1" x14ac:dyDescent="0.3">
      <c r="B9" s="22"/>
      <c r="C9" s="12"/>
      <c r="D9" s="24"/>
      <c r="E9" s="48"/>
      <c r="F9" s="48"/>
      <c r="G9" s="48"/>
      <c r="H9" s="5"/>
    </row>
    <row r="10" spans="2:8" ht="20.25" thickTop="1" thickBot="1" x14ac:dyDescent="0.3">
      <c r="B10" s="22"/>
      <c r="C10" s="12"/>
      <c r="D10" s="15">
        <f>D8</f>
        <v>0.25</v>
      </c>
      <c r="E10" s="18">
        <f>D10+E8</f>
        <v>0.5</v>
      </c>
      <c r="F10" s="18">
        <f>F8+E10</f>
        <v>0.75</v>
      </c>
      <c r="G10" s="18">
        <f>G8+F10</f>
        <v>1</v>
      </c>
      <c r="H10" s="17"/>
    </row>
    <row r="11" spans="2:8" ht="20.25" thickTop="1" thickBot="1" x14ac:dyDescent="0.3">
      <c r="B11" s="13" t="s">
        <v>4</v>
      </c>
      <c r="C11" s="8" t="s">
        <v>3</v>
      </c>
      <c r="D11" s="15">
        <v>0.24</v>
      </c>
      <c r="E11" s="15">
        <v>0.28000000000000003</v>
      </c>
      <c r="F11" s="15">
        <v>0.3</v>
      </c>
      <c r="G11" s="15">
        <v>0.18</v>
      </c>
      <c r="H11" s="47">
        <f>G13</f>
        <v>1</v>
      </c>
    </row>
    <row r="12" spans="2:8" ht="10.15" customHeight="1" thickTop="1" thickBot="1" x14ac:dyDescent="0.3">
      <c r="B12" s="13"/>
      <c r="C12" s="21"/>
      <c r="D12" s="20"/>
      <c r="E12" s="45"/>
      <c r="F12" s="45"/>
      <c r="G12" s="45"/>
      <c r="H12" s="5"/>
    </row>
    <row r="13" spans="2:8" ht="20.25" thickTop="1" thickBot="1" x14ac:dyDescent="0.3">
      <c r="B13" s="13"/>
      <c r="C13" s="19"/>
      <c r="D13" s="15">
        <f>D11</f>
        <v>0.24</v>
      </c>
      <c r="E13" s="18">
        <f>D13+E11</f>
        <v>0.52</v>
      </c>
      <c r="F13" s="18">
        <f>F11+E13</f>
        <v>0.82000000000000006</v>
      </c>
      <c r="G13" s="18">
        <f>G11+F13</f>
        <v>1</v>
      </c>
      <c r="H13" s="17"/>
    </row>
    <row r="14" spans="2:8" ht="20.25" thickTop="1" thickBot="1" x14ac:dyDescent="0.3">
      <c r="B14" s="13" t="s">
        <v>2</v>
      </c>
      <c r="C14" s="12" t="s">
        <v>1</v>
      </c>
      <c r="D14" s="15"/>
      <c r="E14" s="15"/>
      <c r="F14" s="15"/>
      <c r="G14" s="15">
        <v>1</v>
      </c>
      <c r="H14" s="47">
        <f>G16</f>
        <v>1</v>
      </c>
    </row>
    <row r="15" spans="2:8" ht="10.15" customHeight="1" thickTop="1" thickBot="1" x14ac:dyDescent="0.3">
      <c r="B15" s="13"/>
      <c r="C15" s="12"/>
      <c r="D15" s="46"/>
      <c r="E15" s="10"/>
      <c r="F15" s="10"/>
      <c r="G15" s="45"/>
      <c r="H15" s="5"/>
    </row>
    <row r="16" spans="2:8" ht="20.25" thickTop="1" thickBot="1" x14ac:dyDescent="0.3">
      <c r="B16" s="9"/>
      <c r="C16" s="8"/>
      <c r="D16" s="44"/>
      <c r="E16" s="6"/>
      <c r="F16" s="6"/>
      <c r="G16" s="6">
        <f>G14+F16</f>
        <v>1</v>
      </c>
      <c r="H16" s="5"/>
    </row>
    <row r="17" spans="2:9" ht="20.25" thickTop="1" thickBot="1" x14ac:dyDescent="0.3">
      <c r="B17" s="4" t="s">
        <v>0</v>
      </c>
      <c r="C17" s="3"/>
      <c r="D17" s="3"/>
      <c r="E17" s="3"/>
      <c r="F17" s="3"/>
      <c r="G17" s="2"/>
      <c r="H17" s="43">
        <v>1</v>
      </c>
    </row>
    <row r="19" spans="2:9" ht="15.75" thickBot="1" x14ac:dyDescent="0.3"/>
    <row r="20" spans="2:9" ht="15.75" hidden="1" thickBot="1" x14ac:dyDescent="0.3"/>
    <row r="21" spans="2:9" ht="15.75" hidden="1" thickBot="1" x14ac:dyDescent="0.3">
      <c r="I21" s="42">
        <v>1230.5148000000002</v>
      </c>
    </row>
    <row r="22" spans="2:9" ht="15.75" hidden="1" thickBot="1" x14ac:dyDescent="0.3">
      <c r="I22" s="42">
        <v>1563.4982</v>
      </c>
    </row>
    <row r="23" spans="2:9" ht="15.75" hidden="1" thickBot="1" x14ac:dyDescent="0.3">
      <c r="I23" s="42">
        <v>1144.7834399999999</v>
      </c>
    </row>
    <row r="24" spans="2:9" ht="15.75" hidden="1" thickBot="1" x14ac:dyDescent="0.3">
      <c r="I24" s="42">
        <v>8083.1220750000002</v>
      </c>
    </row>
    <row r="25" spans="2:9" ht="15.75" hidden="1" thickBot="1" x14ac:dyDescent="0.3">
      <c r="I25" s="42">
        <v>8629.3784699999997</v>
      </c>
    </row>
    <row r="26" spans="2:9" ht="15.75" hidden="1" thickBot="1" x14ac:dyDescent="0.3">
      <c r="I26" s="42">
        <v>12940.33944</v>
      </c>
    </row>
    <row r="27" spans="2:9" ht="15.75" hidden="1" thickBot="1" x14ac:dyDescent="0.3"/>
    <row r="28" spans="2:9" ht="15.75" hidden="1" thickBot="1" x14ac:dyDescent="0.3"/>
    <row r="29" spans="2:9" ht="15.75" hidden="1" thickBot="1" x14ac:dyDescent="0.3"/>
    <row r="30" spans="2:9" ht="23.25" x14ac:dyDescent="0.25">
      <c r="B30" s="41" t="s">
        <v>12</v>
      </c>
      <c r="C30" s="40"/>
      <c r="D30" s="40"/>
      <c r="E30" s="40"/>
      <c r="F30" s="40"/>
      <c r="G30" s="40"/>
      <c r="H30" s="39"/>
    </row>
    <row r="31" spans="2:9" ht="18.75" x14ac:dyDescent="0.25">
      <c r="B31" s="38" t="s">
        <v>11</v>
      </c>
      <c r="C31" s="37"/>
      <c r="D31" s="37"/>
      <c r="E31" s="37"/>
      <c r="F31" s="37"/>
      <c r="G31" s="37"/>
      <c r="H31" s="36"/>
    </row>
    <row r="32" spans="2:9" ht="19.5" thickBot="1" x14ac:dyDescent="0.35">
      <c r="B32" s="35" t="s">
        <v>10</v>
      </c>
      <c r="C32" s="34"/>
      <c r="D32" s="34"/>
      <c r="E32" s="34"/>
      <c r="F32" s="34"/>
      <c r="G32" s="34"/>
      <c r="H32" s="33"/>
    </row>
    <row r="33" spans="2:8" ht="15.75" thickBot="1" x14ac:dyDescent="0.3">
      <c r="B33" s="32"/>
      <c r="C33" s="31"/>
      <c r="D33" s="31"/>
      <c r="E33" s="31"/>
      <c r="F33" s="31"/>
      <c r="G33" s="31"/>
      <c r="H33" s="30"/>
    </row>
    <row r="34" spans="2:8" ht="19.5" thickBot="1" x14ac:dyDescent="0.3">
      <c r="B34" s="29" t="s">
        <v>9</v>
      </c>
      <c r="C34" s="28" t="s">
        <v>8</v>
      </c>
      <c r="D34" s="27" t="s">
        <v>7</v>
      </c>
      <c r="E34" s="26"/>
      <c r="F34" s="26"/>
      <c r="G34" s="26"/>
      <c r="H34" s="25" t="s">
        <v>0</v>
      </c>
    </row>
    <row r="35" spans="2:8" ht="20.25" thickTop="1" thickBot="1" x14ac:dyDescent="0.3">
      <c r="B35" s="13" t="s">
        <v>6</v>
      </c>
      <c r="C35" s="12" t="s">
        <v>5</v>
      </c>
      <c r="D35" s="16">
        <f>'[1]PLANILHA ORÇAMENTARIA'!O15</f>
        <v>42236.250616000005</v>
      </c>
      <c r="E35" s="15"/>
      <c r="F35" s="15"/>
      <c r="G35" s="15"/>
      <c r="H35" s="14">
        <f>D37</f>
        <v>42236.250616000005</v>
      </c>
    </row>
    <row r="36" spans="2:8" ht="9.9499999999999993" customHeight="1" thickTop="1" thickBot="1" x14ac:dyDescent="0.3">
      <c r="B36" s="22"/>
      <c r="C36" s="12"/>
      <c r="D36" s="24"/>
      <c r="E36" s="23"/>
      <c r="F36" s="23"/>
      <c r="G36" s="23"/>
      <c r="H36" s="5"/>
    </row>
    <row r="37" spans="2:8" ht="20.25" thickTop="1" thickBot="1" x14ac:dyDescent="0.3">
      <c r="B37" s="22"/>
      <c r="C37" s="12"/>
      <c r="D37" s="16">
        <f>D35</f>
        <v>42236.250616000005</v>
      </c>
      <c r="E37" s="18"/>
      <c r="F37" s="18"/>
      <c r="G37" s="18"/>
      <c r="H37" s="17"/>
    </row>
    <row r="38" spans="2:8" ht="20.25" thickTop="1" thickBot="1" x14ac:dyDescent="0.3">
      <c r="B38" s="13" t="s">
        <v>4</v>
      </c>
      <c r="C38" s="8" t="s">
        <v>3</v>
      </c>
      <c r="D38" s="16">
        <f>'[1]PLANILHA ORÇAMENTARIA'!O24</f>
        <v>72186.16100334379</v>
      </c>
      <c r="E38" s="15"/>
      <c r="F38" s="15"/>
      <c r="G38" s="15"/>
      <c r="H38" s="14">
        <f>D40</f>
        <v>72186.16100334379</v>
      </c>
    </row>
    <row r="39" spans="2:8" ht="9.9499999999999993" customHeight="1" thickTop="1" thickBot="1" x14ac:dyDescent="0.3">
      <c r="B39" s="13"/>
      <c r="C39" s="21"/>
      <c r="D39" s="20"/>
      <c r="E39" s="10"/>
      <c r="F39" s="10"/>
      <c r="G39" s="10"/>
      <c r="H39" s="5"/>
    </row>
    <row r="40" spans="2:8" ht="20.25" thickTop="1" thickBot="1" x14ac:dyDescent="0.3">
      <c r="B40" s="13"/>
      <c r="C40" s="19"/>
      <c r="D40" s="16">
        <f>D38</f>
        <v>72186.16100334379</v>
      </c>
      <c r="E40" s="18"/>
      <c r="F40" s="18"/>
      <c r="G40" s="18"/>
      <c r="H40" s="17"/>
    </row>
    <row r="41" spans="2:8" ht="20.25" thickTop="1" thickBot="1" x14ac:dyDescent="0.3">
      <c r="B41" s="13" t="s">
        <v>2</v>
      </c>
      <c r="C41" s="12" t="s">
        <v>1</v>
      </c>
      <c r="D41" s="16">
        <f>'[1]PLANILHA ORÇAMENTARIA'!O47</f>
        <v>11819.1590272336</v>
      </c>
      <c r="E41" s="15"/>
      <c r="F41" s="15"/>
      <c r="G41" s="15"/>
      <c r="H41" s="14">
        <f>D43</f>
        <v>11819.1590272336</v>
      </c>
    </row>
    <row r="42" spans="2:8" ht="9.9499999999999993" customHeight="1" thickTop="1" thickBot="1" x14ac:dyDescent="0.3">
      <c r="B42" s="13"/>
      <c r="C42" s="12"/>
      <c r="D42" s="11"/>
      <c r="E42" s="10"/>
      <c r="F42" s="10"/>
      <c r="G42" s="10"/>
      <c r="H42" s="5"/>
    </row>
    <row r="43" spans="2:8" ht="20.25" thickTop="1" thickBot="1" x14ac:dyDescent="0.3">
      <c r="B43" s="9"/>
      <c r="C43" s="8"/>
      <c r="D43" s="7">
        <f>D41</f>
        <v>11819.1590272336</v>
      </c>
      <c r="E43" s="6"/>
      <c r="F43" s="6"/>
      <c r="G43" s="6"/>
      <c r="H43" s="5"/>
    </row>
    <row r="44" spans="2:8" ht="20.25" thickTop="1" thickBot="1" x14ac:dyDescent="0.3">
      <c r="B44" s="4" t="s">
        <v>0</v>
      </c>
      <c r="C44" s="3"/>
      <c r="D44" s="3"/>
      <c r="E44" s="3"/>
      <c r="F44" s="3"/>
      <c r="G44" s="2"/>
      <c r="H44" s="1">
        <f>H35+H38+H41</f>
        <v>126241.5706465774</v>
      </c>
    </row>
  </sheetData>
  <mergeCells count="28">
    <mergeCell ref="B17:G17"/>
    <mergeCell ref="B11:B13"/>
    <mergeCell ref="C11:C13"/>
    <mergeCell ref="H11:H13"/>
    <mergeCell ref="B14:B16"/>
    <mergeCell ref="C14:C16"/>
    <mergeCell ref="H14:H16"/>
    <mergeCell ref="B3:H3"/>
    <mergeCell ref="B4:H4"/>
    <mergeCell ref="B5:H5"/>
    <mergeCell ref="B6:H6"/>
    <mergeCell ref="B8:B10"/>
    <mergeCell ref="C8:C10"/>
    <mergeCell ref="H8:H10"/>
    <mergeCell ref="B30:H30"/>
    <mergeCell ref="B31:H31"/>
    <mergeCell ref="B32:H32"/>
    <mergeCell ref="B33:H33"/>
    <mergeCell ref="B35:B37"/>
    <mergeCell ref="C35:C37"/>
    <mergeCell ref="H35:H37"/>
    <mergeCell ref="B44:G44"/>
    <mergeCell ref="B38:B40"/>
    <mergeCell ref="C38:C40"/>
    <mergeCell ref="H38:H40"/>
    <mergeCell ref="B41:B43"/>
    <mergeCell ref="C41:C43"/>
    <mergeCell ref="H41:H43"/>
  </mergeCells>
  <conditionalFormatting sqref="D8:D9 E8:G8">
    <cfRule type="dataBar" priority="40">
      <dataBar>
        <cfvo type="num" val="0"/>
        <cfvo type="num" val="1"/>
        <color theme="6" tint="0.39997558519241921"/>
      </dataBar>
    </cfRule>
  </conditionalFormatting>
  <conditionalFormatting sqref="E9">
    <cfRule type="dataBar" priority="39">
      <dataBar>
        <cfvo type="num" val="0"/>
        <cfvo type="num" val="1"/>
        <color theme="6" tint="0.39997558519241921"/>
      </dataBar>
    </cfRule>
  </conditionalFormatting>
  <conditionalFormatting sqref="E10:G10">
    <cfRule type="dataBar" priority="38">
      <dataBar>
        <cfvo type="num" val="0"/>
        <cfvo type="num" val="1"/>
        <color theme="6" tint="0.39997558519241921"/>
      </dataBar>
    </cfRule>
  </conditionalFormatting>
  <conditionalFormatting sqref="G9">
    <cfRule type="dataBar" priority="36">
      <dataBar>
        <cfvo type="num" val="0"/>
        <cfvo type="num" val="1"/>
        <color theme="6" tint="0.39997558519241921"/>
      </dataBar>
    </cfRule>
  </conditionalFormatting>
  <conditionalFormatting sqref="F9">
    <cfRule type="dataBar" priority="37">
      <dataBar>
        <cfvo type="num" val="0"/>
        <cfvo type="num" val="1"/>
        <color theme="6" tint="0.39997558519241921"/>
      </dataBar>
    </cfRule>
  </conditionalFormatting>
  <conditionalFormatting sqref="D11:D12">
    <cfRule type="dataBar" priority="34">
      <dataBar>
        <cfvo type="num" val="0"/>
        <cfvo type="num" val="1"/>
        <color theme="6" tint="0.39997558519241921"/>
      </dataBar>
    </cfRule>
  </conditionalFormatting>
  <conditionalFormatting sqref="G12">
    <cfRule type="dataBar" priority="31">
      <dataBar>
        <cfvo type="num" val="0"/>
        <cfvo type="num" val="1"/>
        <color theme="6" tint="0.39997558519241921"/>
      </dataBar>
    </cfRule>
  </conditionalFormatting>
  <conditionalFormatting sqref="E15">
    <cfRule type="dataBar" priority="28">
      <dataBar>
        <cfvo type="num" val="0"/>
        <cfvo type="num" val="1"/>
        <color theme="6" tint="0.39997558519241921"/>
      </dataBar>
    </cfRule>
  </conditionalFormatting>
  <conditionalFormatting sqref="E16:G16">
    <cfRule type="dataBar" priority="27">
      <dataBar>
        <cfvo type="num" val="0"/>
        <cfvo type="num" val="1"/>
        <color theme="6" tint="0.39997558519241921"/>
      </dataBar>
    </cfRule>
  </conditionalFormatting>
  <conditionalFormatting sqref="G15">
    <cfRule type="dataBar" priority="25">
      <dataBar>
        <cfvo type="num" val="0"/>
        <cfvo type="num" val="1"/>
        <color theme="6" tint="0.39997558519241921"/>
      </dataBar>
    </cfRule>
  </conditionalFormatting>
  <conditionalFormatting sqref="D16">
    <cfRule type="dataBar" priority="24">
      <dataBar>
        <cfvo type="num" val="0"/>
        <cfvo type="num" val="1"/>
        <color theme="6" tint="0.39997558519241921"/>
      </dataBar>
    </cfRule>
  </conditionalFormatting>
  <conditionalFormatting sqref="E14:G14">
    <cfRule type="dataBar" priority="23">
      <dataBar>
        <cfvo type="num" val="0"/>
        <cfvo type="num" val="1"/>
        <color theme="6" tint="0.39997558519241921"/>
      </dataBar>
    </cfRule>
  </conditionalFormatting>
  <conditionalFormatting sqref="D10">
    <cfRule type="dataBar" priority="35">
      <dataBar>
        <cfvo type="num" val="0"/>
        <cfvo type="num" val="1"/>
        <color theme="6" tint="0.39997558519241921"/>
      </dataBar>
    </cfRule>
  </conditionalFormatting>
  <conditionalFormatting sqref="E12">
    <cfRule type="dataBar" priority="33">
      <dataBar>
        <cfvo type="num" val="0"/>
        <cfvo type="num" val="1"/>
        <color theme="6" tint="0.39997558519241921"/>
      </dataBar>
    </cfRule>
  </conditionalFormatting>
  <conditionalFormatting sqref="F12">
    <cfRule type="dataBar" priority="32">
      <dataBar>
        <cfvo type="num" val="0"/>
        <cfvo type="num" val="1"/>
        <color theme="6" tint="0.39997558519241921"/>
      </dataBar>
    </cfRule>
  </conditionalFormatting>
  <conditionalFormatting sqref="E11:G11">
    <cfRule type="dataBar" priority="30">
      <dataBar>
        <cfvo type="num" val="0"/>
        <cfvo type="num" val="1"/>
        <color theme="6" tint="0.39997558519241921"/>
      </dataBar>
    </cfRule>
  </conditionalFormatting>
  <conditionalFormatting sqref="D14:D15">
    <cfRule type="dataBar" priority="29">
      <dataBar>
        <cfvo type="num" val="0"/>
        <cfvo type="num" val="1"/>
        <color theme="6" tint="0.39997558519241921"/>
      </dataBar>
    </cfRule>
  </conditionalFormatting>
  <conditionalFormatting sqref="F15">
    <cfRule type="dataBar" priority="26">
      <dataBar>
        <cfvo type="num" val="0"/>
        <cfvo type="num" val="1"/>
        <color theme="6" tint="0.39997558519241921"/>
      </dataBar>
    </cfRule>
  </conditionalFormatting>
  <conditionalFormatting sqref="E13:G13">
    <cfRule type="dataBar" priority="22">
      <dataBar>
        <cfvo type="num" val="0"/>
        <cfvo type="num" val="1"/>
        <color theme="6" tint="0.39997558519241921"/>
      </dataBar>
    </cfRule>
  </conditionalFormatting>
  <conditionalFormatting sqref="D13">
    <cfRule type="dataBar" priority="21">
      <dataBar>
        <cfvo type="num" val="0"/>
        <cfvo type="num" val="1"/>
        <color theme="6" tint="0.39997558519241921"/>
      </dataBar>
    </cfRule>
  </conditionalFormatting>
  <conditionalFormatting sqref="D35:D36 E35:G35">
    <cfRule type="dataBar" priority="20">
      <dataBar>
        <cfvo type="num" val="0"/>
        <cfvo type="num" val="1"/>
        <color theme="6" tint="0.39997558519241921"/>
      </dataBar>
    </cfRule>
  </conditionalFormatting>
  <conditionalFormatting sqref="E36">
    <cfRule type="dataBar" priority="19">
      <dataBar>
        <cfvo type="num" val="0"/>
        <cfvo type="num" val="1"/>
        <color theme="6" tint="0.39997558519241921"/>
      </dataBar>
    </cfRule>
  </conditionalFormatting>
  <conditionalFormatting sqref="E37:G37">
    <cfRule type="dataBar" priority="18">
      <dataBar>
        <cfvo type="num" val="0"/>
        <cfvo type="num" val="1"/>
        <color theme="6" tint="0.39997558519241921"/>
      </dataBar>
    </cfRule>
  </conditionalFormatting>
  <conditionalFormatting sqref="G36">
    <cfRule type="dataBar" priority="16">
      <dataBar>
        <cfvo type="num" val="0"/>
        <cfvo type="num" val="1"/>
        <color theme="6" tint="0.39997558519241921"/>
      </dataBar>
    </cfRule>
  </conditionalFormatting>
  <conditionalFormatting sqref="F36">
    <cfRule type="dataBar" priority="17">
      <dataBar>
        <cfvo type="num" val="0"/>
        <cfvo type="num" val="1"/>
        <color theme="6" tint="0.39997558519241921"/>
      </dataBar>
    </cfRule>
  </conditionalFormatting>
  <conditionalFormatting sqref="D38:D39">
    <cfRule type="dataBar" priority="14">
      <dataBar>
        <cfvo type="num" val="0"/>
        <cfvo type="num" val="1"/>
        <color theme="6" tint="0.39997558519241921"/>
      </dataBar>
    </cfRule>
  </conditionalFormatting>
  <conditionalFormatting sqref="G39">
    <cfRule type="dataBar" priority="11">
      <dataBar>
        <cfvo type="num" val="0"/>
        <cfvo type="num" val="1"/>
        <color theme="6" tint="0.39997558519241921"/>
      </dataBar>
    </cfRule>
  </conditionalFormatting>
  <conditionalFormatting sqref="E42">
    <cfRule type="dataBar" priority="8">
      <dataBar>
        <cfvo type="num" val="0"/>
        <cfvo type="num" val="1"/>
        <color theme="6" tint="0.39997558519241921"/>
      </dataBar>
    </cfRule>
  </conditionalFormatting>
  <conditionalFormatting sqref="E43:G43">
    <cfRule type="dataBar" priority="7">
      <dataBar>
        <cfvo type="num" val="0"/>
        <cfvo type="num" val="1"/>
        <color theme="6" tint="0.39997558519241921"/>
      </dataBar>
    </cfRule>
  </conditionalFormatting>
  <conditionalFormatting sqref="G42">
    <cfRule type="dataBar" priority="5">
      <dataBar>
        <cfvo type="num" val="0"/>
        <cfvo type="num" val="1"/>
        <color theme="6" tint="0.39997558519241921"/>
      </dataBar>
    </cfRule>
  </conditionalFormatting>
  <conditionalFormatting sqref="D43">
    <cfRule type="dataBar" priority="4">
      <dataBar>
        <cfvo type="num" val="0"/>
        <cfvo type="num" val="1"/>
        <color theme="6" tint="0.39997558519241921"/>
      </dataBar>
    </cfRule>
  </conditionalFormatting>
  <conditionalFormatting sqref="E41:G41">
    <cfRule type="dataBar" priority="3">
      <dataBar>
        <cfvo type="num" val="0"/>
        <cfvo type="num" val="1"/>
        <color theme="6" tint="0.39997558519241921"/>
      </dataBar>
    </cfRule>
  </conditionalFormatting>
  <conditionalFormatting sqref="D37">
    <cfRule type="dataBar" priority="15">
      <dataBar>
        <cfvo type="num" val="0"/>
        <cfvo type="num" val="1"/>
        <color theme="6" tint="0.39997558519241921"/>
      </dataBar>
    </cfRule>
  </conditionalFormatting>
  <conditionalFormatting sqref="E39">
    <cfRule type="dataBar" priority="13">
      <dataBar>
        <cfvo type="num" val="0"/>
        <cfvo type="num" val="1"/>
        <color theme="6" tint="0.39997558519241921"/>
      </dataBar>
    </cfRule>
  </conditionalFormatting>
  <conditionalFormatting sqref="F39">
    <cfRule type="dataBar" priority="12">
      <dataBar>
        <cfvo type="num" val="0"/>
        <cfvo type="num" val="1"/>
        <color theme="6" tint="0.39997558519241921"/>
      </dataBar>
    </cfRule>
  </conditionalFormatting>
  <conditionalFormatting sqref="E38:G38">
    <cfRule type="dataBar" priority="10">
      <dataBar>
        <cfvo type="num" val="0"/>
        <cfvo type="num" val="1"/>
        <color theme="6" tint="0.39997558519241921"/>
      </dataBar>
    </cfRule>
  </conditionalFormatting>
  <conditionalFormatting sqref="D41:D42">
    <cfRule type="dataBar" priority="9">
      <dataBar>
        <cfvo type="num" val="0"/>
        <cfvo type="num" val="1"/>
        <color theme="6" tint="0.39997558519241921"/>
      </dataBar>
    </cfRule>
  </conditionalFormatting>
  <conditionalFormatting sqref="F42">
    <cfRule type="dataBar" priority="6">
      <dataBar>
        <cfvo type="num" val="0"/>
        <cfvo type="num" val="1"/>
        <color theme="6" tint="0.39997558519241921"/>
      </dataBar>
    </cfRule>
  </conditionalFormatting>
  <conditionalFormatting sqref="E40:G40">
    <cfRule type="dataBar" priority="2">
      <dataBar>
        <cfvo type="num" val="0"/>
        <cfvo type="num" val="1"/>
        <color theme="6" tint="0.39997558519241921"/>
      </dataBar>
    </cfRule>
  </conditionalFormatting>
  <conditionalFormatting sqref="D40">
    <cfRule type="dataBar" priority="1">
      <dataBar>
        <cfvo type="num" val="0"/>
        <cfvo type="num" val="1"/>
        <color theme="6" tint="0.39997558519241921"/>
      </dataBar>
    </cfRule>
  </conditionalFormatting>
  <printOptions horizontalCentered="1" verticalCentered="1"/>
  <pageMargins left="0.11811023622047245" right="0.31496062992125984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2026-02-12T12:39:22Z</dcterms:created>
  <dcterms:modified xsi:type="dcterms:W3CDTF">2026-02-12T12:39:45Z</dcterms:modified>
</cp:coreProperties>
</file>